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75" windowHeight="9210" activeTab="0"/>
  </bookViews>
  <sheets>
    <sheet name="Лист3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<sst xmlns="http://schemas.openxmlformats.org/spreadsheetml/2006/main" count="194" uniqueCount="187">
  <si>
    <t>№ п.п.</t>
  </si>
  <si>
    <t>1.1</t>
  </si>
  <si>
    <t>1.2</t>
  </si>
  <si>
    <t>1.2.1</t>
  </si>
  <si>
    <t>Обслуживание лифта в паркинг</t>
  </si>
  <si>
    <t>1.3</t>
  </si>
  <si>
    <t>1.4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</si>
  <si>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</si>
  <si>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</si>
  <si>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</si>
  <si>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</si>
  <si>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</si>
  <si>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</si>
  <si>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</si>
  <si>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</si>
  <si>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</si>
  <si>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3</t>
  </si>
  <si>
    <t>Прочие услуги</t>
  </si>
  <si>
    <t>3.1</t>
  </si>
  <si>
    <t>3.2</t>
  </si>
  <si>
    <t>3.3</t>
  </si>
  <si>
    <t>3.4</t>
  </si>
  <si>
    <t>3.5</t>
  </si>
  <si>
    <t>1.10</t>
  </si>
  <si>
    <t>1.11</t>
  </si>
  <si>
    <t>Отчет о совместимости для смета доходов 2013.xls</t>
  </si>
  <si>
    <t>Дата отчета: 11.03.2013 14:45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</si>
  <si>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</si>
  <si>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</si>
  <si>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</si>
  <si>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</si>
  <si>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4</t>
  </si>
  <si>
    <t>Хозяйственная деятельность</t>
  </si>
  <si>
    <t>4.1</t>
  </si>
  <si>
    <t>4.2</t>
  </si>
  <si>
    <t>Статья</t>
  </si>
  <si>
    <t>Факт, руб.</t>
  </si>
  <si>
    <t>План, руб.</t>
  </si>
  <si>
    <t>Содержание и ремонт общего имущества</t>
  </si>
  <si>
    <t>Вывоз мусора</t>
  </si>
  <si>
    <t>Обслуживание лифтов</t>
  </si>
  <si>
    <t>Дератизация</t>
  </si>
  <si>
    <t>Обслуживание ковриков</t>
  </si>
  <si>
    <t xml:space="preserve">1.5 </t>
  </si>
  <si>
    <t>Обслуживание узлов учета тепловой энергии</t>
  </si>
  <si>
    <t>Мытье фасадов</t>
  </si>
  <si>
    <t>Страхование лифтов</t>
  </si>
  <si>
    <t xml:space="preserve">Благоустройство , цветы </t>
  </si>
  <si>
    <t>Обслуживание вентканалов и дымоходов</t>
  </si>
  <si>
    <t>Обслуживание АППЗ</t>
  </si>
  <si>
    <t>Оплата службы консьержей</t>
  </si>
  <si>
    <t>Обслуживание ПЗУ и видеокамер</t>
  </si>
  <si>
    <t>Обслуживание фильтров воды</t>
  </si>
  <si>
    <t>Страховые взносы в ПФР и ФСС</t>
  </si>
  <si>
    <t>Управление многоквартирным домом</t>
  </si>
  <si>
    <t>Банковские услуги</t>
  </si>
  <si>
    <t>Расходы на обслуживание телефон.</t>
  </si>
  <si>
    <t>Канцелярские и почтовые расходы</t>
  </si>
  <si>
    <t>Техническая учеба</t>
  </si>
  <si>
    <t>Налог на доходы (УСН)</t>
  </si>
  <si>
    <t>Утилизация ламп</t>
  </si>
  <si>
    <t>Подготовка и ведение судебных дел (раб с должн.)</t>
  </si>
  <si>
    <t>Коммунальные услуги</t>
  </si>
  <si>
    <t>Холодная вода</t>
  </si>
  <si>
    <t>Водоотведение</t>
  </si>
  <si>
    <t>Обслуживание радиоточек</t>
  </si>
  <si>
    <t>Обслуживание антенн</t>
  </si>
  <si>
    <t>Выплаты из специальных фондов</t>
  </si>
  <si>
    <t xml:space="preserve">Фонд материальных поощрений </t>
  </si>
  <si>
    <t>Обслуживание тревожной кнопки</t>
  </si>
  <si>
    <t>Доступ хостинг-домена</t>
  </si>
  <si>
    <t>Освидетельствование лифтов</t>
  </si>
  <si>
    <t>Электроэнергия</t>
  </si>
  <si>
    <t>Проверка питьевой воды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</si>
  <si>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</si>
  <si>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</si>
  <si>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</si>
  <si>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</si>
  <si>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</si>
  <si>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</si>
  <si>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</si>
  <si>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</si>
  <si>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</si>
  <si>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</si>
  <si>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</si>
  <si>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</si>
  <si>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Санитарное содержание придомовой территории</t>
  </si>
  <si>
    <t>5</t>
  </si>
  <si>
    <t>5.1</t>
  </si>
  <si>
    <t>6</t>
  </si>
  <si>
    <t>Остаток на резерв</t>
  </si>
  <si>
    <t xml:space="preserve">Всего с резервированием по смете расходов 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</si>
  <si>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</si>
  <si>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</si>
  <si>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</si>
  <si>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</si>
  <si>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</si>
  <si>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</si>
  <si>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</si>
  <si>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</si>
  <si>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</si>
  <si>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Председатель правления</t>
  </si>
  <si>
    <t>Горелый Е.И.</t>
  </si>
  <si>
    <t>Главный бухгалтер</t>
  </si>
  <si>
    <t>Терещук О.В.</t>
  </si>
  <si>
    <t>4.3</t>
  </si>
  <si>
    <t>4.4</t>
  </si>
  <si>
    <t>4.5</t>
  </si>
  <si>
    <t>Замеры сопротивления изоляции</t>
  </si>
  <si>
    <t xml:space="preserve">Обслуживание дизельгенератора </t>
  </si>
  <si>
    <t>Программное обслуживание для паспортистки</t>
  </si>
  <si>
    <t>1.24</t>
  </si>
  <si>
    <t xml:space="preserve">з/п уборщиц </t>
  </si>
  <si>
    <t>НДФЛ</t>
  </si>
  <si>
    <t>3.6</t>
  </si>
  <si>
    <t>Замена 2х транзитных стояков ХВС верхнего розлива</t>
  </si>
  <si>
    <t>Замена 2х коллекторов ПНС (подвал)</t>
  </si>
  <si>
    <t>4.6</t>
  </si>
  <si>
    <t>Косметический ремонт помещения ГРЩ</t>
  </si>
  <si>
    <t>Косметический ремонт незадымляемых лестниц</t>
  </si>
  <si>
    <t>Замена части поликорбонатной крыши</t>
  </si>
  <si>
    <t xml:space="preserve">Покупка и установка преобразователя частоты для насоса в высотной части дома </t>
  </si>
  <si>
    <t>Планируемые работы за счет ранее накопленных средств (из резервного фонда)</t>
  </si>
  <si>
    <t>6.1</t>
  </si>
  <si>
    <t>7</t>
  </si>
  <si>
    <t>1183077.08</t>
  </si>
  <si>
    <t>23881.54</t>
  </si>
  <si>
    <t>27923.40</t>
  </si>
  <si>
    <t>19999.20</t>
  </si>
  <si>
    <t>758479.08</t>
  </si>
  <si>
    <t>60000.00</t>
  </si>
  <si>
    <t>31026.00</t>
  </si>
  <si>
    <t>2042168.10</t>
  </si>
  <si>
    <t>463718.44</t>
  </si>
  <si>
    <t>5429826.38</t>
  </si>
  <si>
    <t>49200.00</t>
  </si>
  <si>
    <t>516751.93</t>
  </si>
  <si>
    <t>511370.00</t>
  </si>
  <si>
    <t xml:space="preserve"> -</t>
  </si>
  <si>
    <t>308672.88</t>
  </si>
  <si>
    <t>50000.00</t>
  </si>
  <si>
    <t>78208.60</t>
  </si>
  <si>
    <t>168000.00</t>
  </si>
  <si>
    <t>45430.00</t>
  </si>
  <si>
    <t>11672.54</t>
  </si>
  <si>
    <t>111033.30</t>
  </si>
  <si>
    <t>59917.18</t>
  </si>
  <si>
    <t>74800.00</t>
  </si>
  <si>
    <t>3888.40</t>
  </si>
  <si>
    <t>36185.70</t>
  </si>
  <si>
    <t>143586.00</t>
  </si>
  <si>
    <t>18998.00</t>
  </si>
  <si>
    <t>6000.00</t>
  </si>
  <si>
    <t>302684.00</t>
  </si>
  <si>
    <t>8496.00</t>
  </si>
  <si>
    <t>687096.00</t>
  </si>
  <si>
    <t>463360.00</t>
  </si>
  <si>
    <t>11000.00</t>
  </si>
  <si>
    <t>93000.00</t>
  </si>
  <si>
    <t>80000.00</t>
  </si>
  <si>
    <t>461806.58</t>
  </si>
  <si>
    <t>889948.45</t>
  </si>
  <si>
    <t>371601.81</t>
  </si>
  <si>
    <t>660562.77</t>
  </si>
  <si>
    <t>2653860.66</t>
  </si>
  <si>
    <t>з/п персонала с учетом НДФЛ</t>
  </si>
  <si>
    <t>530772.13</t>
  </si>
  <si>
    <t>142300.00</t>
  </si>
  <si>
    <t>64525.99</t>
  </si>
  <si>
    <t>Оплата сантехника, электрика, плотника,мех. уборка снега</t>
  </si>
  <si>
    <t>4502311.68</t>
  </si>
  <si>
    <t>3424434.90</t>
  </si>
  <si>
    <t>7076621.90</t>
  </si>
  <si>
    <t>4842668.21</t>
  </si>
  <si>
    <t>22444056.51</t>
  </si>
  <si>
    <t xml:space="preserve"> 19000.00</t>
  </si>
  <si>
    <t>693337.10</t>
  </si>
  <si>
    <t>200588.1</t>
  </si>
  <si>
    <t>5700871.11</t>
  </si>
  <si>
    <t>563823.29</t>
  </si>
  <si>
    <t>Программное обслуживание Аргос</t>
  </si>
  <si>
    <t>Отопление, гор.вода (ТГК-1)</t>
  </si>
  <si>
    <t>з/п Службы дежурных (диспетчеры, адм. паркинга)</t>
  </si>
  <si>
    <t>СМЕТА РАСХОДОВ ТСЖ за 2016 г.</t>
  </si>
  <si>
    <t>Поверка и замена манометров</t>
  </si>
  <si>
    <t>Очистка кровли от снега и наледи</t>
  </si>
  <si>
    <t>Хозматериалы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</si>
</sst>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2" fontId="41" fillId="33" borderId="14" xfId="0" applyNumberFormat="1" applyFont="1" applyFill="1" applyBorder="1" applyAlignment="1">
      <alignment horizontal="right" wrapText="1" shrinkToFit="1"/>
    </xf>
    <xf numFmtId="2" fontId="41" fillId="33" borderId="15" xfId="0" applyNumberFormat="1" applyFont="1" applyFill="1" applyBorder="1" applyAlignment="1">
      <alignment horizontal="right" wrapText="1" shrinkToFit="1"/>
    </xf>
    <xf numFmtId="2" fontId="41" fillId="33" borderId="14" xfId="0" applyNumberFormat="1" applyFont="1" applyFill="1" applyBorder="1" applyAlignment="1">
      <alignment horizontal="right" wrapText="1"/>
    </xf>
    <xf numFmtId="2" fontId="41" fillId="33" borderId="15" xfId="0" applyNumberFormat="1" applyFont="1" applyFill="1" applyBorder="1" applyAlignment="1">
      <alignment horizontal="right" wrapText="1"/>
    </xf>
    <xf numFmtId="2" fontId="41" fillId="0" borderId="14" xfId="0" applyNumberFormat="1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39" fillId="33" borderId="14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2" fontId="39" fillId="33" borderId="14" xfId="0" applyNumberFormat="1" applyFont="1" applyFill="1" applyBorder="1" applyAlignment="1">
      <alignment/>
    </xf>
    <xf numFmtId="2" fontId="39" fillId="33" borderId="15" xfId="0" applyNumberFormat="1" applyFont="1" applyFill="1" applyBorder="1" applyAlignment="1">
      <alignment/>
    </xf>
    <xf numFmtId="2" fontId="39" fillId="33" borderId="14" xfId="0" applyNumberFormat="1" applyFont="1" applyFill="1" applyBorder="1" applyAlignment="1">
      <alignment horizontal="right"/>
    </xf>
    <xf numFmtId="2" fontId="39" fillId="33" borderId="15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2" fontId="39" fillId="0" borderId="14" xfId="0" applyNumberFormat="1" applyFont="1" applyBorder="1" applyAlignment="1">
      <alignment horizontal="right"/>
    </xf>
    <xf numFmtId="2" fontId="39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41" fillId="0" borderId="14" xfId="0" applyNumberFormat="1" applyFont="1" applyBorder="1" applyAlignment="1">
      <alignment horizontal="right" wrapText="1"/>
    </xf>
    <xf numFmtId="2" fontId="41" fillId="0" borderId="15" xfId="0" applyNumberFormat="1" applyFont="1" applyBorder="1" applyAlignment="1">
      <alignment horizontal="right" wrapText="1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30" fillId="33" borderId="16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2" fontId="41" fillId="33" borderId="17" xfId="0" applyNumberFormat="1" applyFont="1" applyFill="1" applyBorder="1" applyAlignment="1">
      <alignment horizontal="right" wrapText="1"/>
    </xf>
    <xf numFmtId="2" fontId="41" fillId="33" borderId="18" xfId="0" applyNumberFormat="1" applyFont="1" applyFill="1" applyBorder="1" applyAlignment="1">
      <alignment horizontal="right" wrapText="1"/>
    </xf>
    <xf numFmtId="2" fontId="41" fillId="33" borderId="19" xfId="0" applyNumberFormat="1" applyFont="1" applyFill="1" applyBorder="1" applyAlignment="1">
      <alignment horizontal="right" wrapText="1"/>
    </xf>
    <xf numFmtId="2" fontId="41" fillId="33" borderId="20" xfId="0" applyNumberFormat="1" applyFont="1" applyFill="1" applyBorder="1" applyAlignment="1">
      <alignment horizontal="right" wrapText="1"/>
    </xf>
    <xf numFmtId="2" fontId="39" fillId="0" borderId="14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Font="1" applyBorder="1" applyAlignment="1">
      <alignment/>
    </xf>
    <xf numFmtId="0" fontId="43" fillId="33" borderId="14" xfId="0" applyFont="1" applyFill="1" applyBorder="1" applyAlignment="1">
      <alignment wrapText="1"/>
    </xf>
    <xf numFmtId="0" fontId="43" fillId="33" borderId="16" xfId="0" applyFont="1" applyFill="1" applyBorder="1" applyAlignment="1">
      <alignment wrapText="1"/>
    </xf>
    <xf numFmtId="0" fontId="43" fillId="33" borderId="15" xfId="0" applyFont="1" applyFill="1" applyBorder="1" applyAlignment="1">
      <alignment wrapText="1"/>
    </xf>
    <xf numFmtId="0" fontId="39" fillId="33" borderId="14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left"/>
    </xf>
    <xf numFmtId="0" fontId="39" fillId="33" borderId="15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Layout" workbookViewId="0" topLeftCell="A58">
      <selection activeCell="B68" sqref="B68:E68"/>
    </sheetView>
  </sheetViews>
  <sheetFormatPr defaultColWidth="9.140625" defaultRowHeight="15"/>
  <cols>
    <col min="5" max="5" width="17.7109375" style="0" customWidth="1"/>
    <col min="7" max="7" width="6.00390625" style="0" customWidth="1"/>
  </cols>
  <sheetData>
    <row r="1" spans="1:9" ht="18.75">
      <c r="A1" s="46" t="s">
        <v>183</v>
      </c>
      <c r="B1" s="46"/>
      <c r="C1" s="46"/>
      <c r="D1" s="46"/>
      <c r="E1" s="46"/>
      <c r="F1" s="46"/>
      <c r="G1" s="46"/>
      <c r="H1" s="46"/>
      <c r="I1" s="46"/>
    </row>
    <row r="3" spans="1:9" ht="15.75">
      <c r="A3" s="15" t="s">
        <v>0</v>
      </c>
      <c r="B3" s="47" t="s">
        <v>35</v>
      </c>
      <c r="C3" s="48"/>
      <c r="D3" s="48"/>
      <c r="E3" s="49"/>
      <c r="F3" s="47" t="s">
        <v>37</v>
      </c>
      <c r="G3" s="49"/>
      <c r="H3" s="47" t="s">
        <v>36</v>
      </c>
      <c r="I3" s="49"/>
    </row>
    <row r="4" spans="1:9" ht="15">
      <c r="A4" s="2">
        <v>1</v>
      </c>
      <c r="B4" s="53">
        <v>2</v>
      </c>
      <c r="C4" s="55"/>
      <c r="D4" s="55"/>
      <c r="E4" s="54"/>
      <c r="F4" s="53">
        <v>3</v>
      </c>
      <c r="G4" s="54"/>
      <c r="H4" s="53">
        <v>4</v>
      </c>
      <c r="I4" s="54"/>
    </row>
    <row r="5" spans="1:9" ht="15">
      <c r="A5" s="16">
        <v>1</v>
      </c>
      <c r="B5" s="56" t="s">
        <v>38</v>
      </c>
      <c r="C5" s="57"/>
      <c r="D5" s="57"/>
      <c r="E5" s="58"/>
      <c r="F5" s="59"/>
      <c r="G5" s="60"/>
      <c r="H5" s="61"/>
      <c r="I5" s="62"/>
    </row>
    <row r="6" spans="1:9" ht="15">
      <c r="A6" s="1" t="s">
        <v>1</v>
      </c>
      <c r="B6" s="50" t="s">
        <v>39</v>
      </c>
      <c r="C6" s="51"/>
      <c r="D6" s="51"/>
      <c r="E6" s="52"/>
      <c r="F6" s="59">
        <v>497000</v>
      </c>
      <c r="G6" s="60"/>
      <c r="H6" s="63" t="s">
        <v>136</v>
      </c>
      <c r="I6" s="64"/>
    </row>
    <row r="7" spans="1:9" ht="15">
      <c r="A7" s="1" t="s">
        <v>2</v>
      </c>
      <c r="B7" s="50" t="s">
        <v>40</v>
      </c>
      <c r="C7" s="51"/>
      <c r="D7" s="51"/>
      <c r="E7" s="52"/>
      <c r="F7" s="59">
        <v>312000</v>
      </c>
      <c r="G7" s="60"/>
      <c r="H7" s="63" t="s">
        <v>139</v>
      </c>
      <c r="I7" s="64"/>
    </row>
    <row r="8" spans="1:9" ht="15">
      <c r="A8" s="1" t="s">
        <v>3</v>
      </c>
      <c r="B8" s="50" t="s">
        <v>4</v>
      </c>
      <c r="C8" s="51"/>
      <c r="D8" s="51"/>
      <c r="E8" s="52"/>
      <c r="F8" s="59">
        <v>49560</v>
      </c>
      <c r="G8" s="60"/>
      <c r="H8" s="63" t="s">
        <v>143</v>
      </c>
      <c r="I8" s="64"/>
    </row>
    <row r="9" spans="1:9" ht="15">
      <c r="A9" s="1" t="s">
        <v>5</v>
      </c>
      <c r="B9" s="50" t="s">
        <v>41</v>
      </c>
      <c r="C9" s="51"/>
      <c r="D9" s="51"/>
      <c r="E9" s="52"/>
      <c r="F9" s="59">
        <v>20000</v>
      </c>
      <c r="G9" s="60"/>
      <c r="H9" s="63" t="s">
        <v>128</v>
      </c>
      <c r="I9" s="64"/>
    </row>
    <row r="10" spans="1:10" s="24" customFormat="1" ht="22.5" customHeight="1">
      <c r="A10" s="26" t="s">
        <v>6</v>
      </c>
      <c r="B10" s="39" t="s">
        <v>42</v>
      </c>
      <c r="C10" s="40"/>
      <c r="D10" s="40"/>
      <c r="E10" s="41"/>
      <c r="F10" s="44">
        <v>60000</v>
      </c>
      <c r="G10" s="45"/>
      <c r="H10" s="33" t="s">
        <v>127</v>
      </c>
      <c r="I10" s="34"/>
      <c r="J10" s="29"/>
    </row>
    <row r="11" spans="1:9" ht="15">
      <c r="A11" s="26" t="s">
        <v>43</v>
      </c>
      <c r="B11" s="39" t="s">
        <v>169</v>
      </c>
      <c r="C11" s="40"/>
      <c r="D11" s="40"/>
      <c r="E11" s="41"/>
      <c r="F11" s="44">
        <v>726924.84</v>
      </c>
      <c r="G11" s="45"/>
      <c r="H11" s="35" t="s">
        <v>129</v>
      </c>
      <c r="I11" s="36"/>
    </row>
    <row r="12" spans="1:9" ht="26.25" customHeight="1">
      <c r="A12" s="26" t="s">
        <v>7</v>
      </c>
      <c r="B12" s="39" t="s">
        <v>69</v>
      </c>
      <c r="C12" s="40"/>
      <c r="D12" s="40"/>
      <c r="E12" s="41"/>
      <c r="F12" s="44">
        <v>49200</v>
      </c>
      <c r="G12" s="45"/>
      <c r="H12" s="33" t="s">
        <v>135</v>
      </c>
      <c r="I12" s="34"/>
    </row>
    <row r="13" spans="1:9" ht="15">
      <c r="A13" s="26" t="s">
        <v>8</v>
      </c>
      <c r="B13" s="39" t="s">
        <v>44</v>
      </c>
      <c r="C13" s="40"/>
      <c r="D13" s="40"/>
      <c r="E13" s="41"/>
      <c r="F13" s="44">
        <v>200000</v>
      </c>
      <c r="G13" s="45"/>
      <c r="H13" s="35" t="s">
        <v>177</v>
      </c>
      <c r="I13" s="36"/>
    </row>
    <row r="14" spans="1:9" ht="15">
      <c r="A14" s="26" t="s">
        <v>9</v>
      </c>
      <c r="B14" s="39" t="s">
        <v>51</v>
      </c>
      <c r="C14" s="40"/>
      <c r="D14" s="40"/>
      <c r="E14" s="41"/>
      <c r="F14" s="44">
        <v>154464</v>
      </c>
      <c r="G14" s="45"/>
      <c r="H14" s="35" t="s">
        <v>153</v>
      </c>
      <c r="I14" s="36"/>
    </row>
    <row r="15" spans="1:9" ht="15">
      <c r="A15" s="26" t="s">
        <v>10</v>
      </c>
      <c r="B15" s="39" t="s">
        <v>52</v>
      </c>
      <c r="C15" s="40"/>
      <c r="D15" s="40"/>
      <c r="E15" s="41"/>
      <c r="F15" s="44">
        <v>25000</v>
      </c>
      <c r="G15" s="45"/>
      <c r="H15" s="35" t="s">
        <v>138</v>
      </c>
      <c r="I15" s="36"/>
    </row>
    <row r="16" spans="1:9" ht="15">
      <c r="A16" s="26" t="s">
        <v>23</v>
      </c>
      <c r="B16" s="39" t="s">
        <v>48</v>
      </c>
      <c r="C16" s="40"/>
      <c r="D16" s="40"/>
      <c r="E16" s="41"/>
      <c r="F16" s="44">
        <v>110000</v>
      </c>
      <c r="G16" s="45"/>
      <c r="H16" s="35" t="s">
        <v>130</v>
      </c>
      <c r="I16" s="36"/>
    </row>
    <row r="17" spans="1:9" ht="15">
      <c r="A17" s="26" t="s">
        <v>24</v>
      </c>
      <c r="B17" s="39" t="s">
        <v>71</v>
      </c>
      <c r="C17" s="40"/>
      <c r="D17" s="40"/>
      <c r="E17" s="41"/>
      <c r="F17" s="42">
        <v>35000</v>
      </c>
      <c r="G17" s="43"/>
      <c r="H17" s="35" t="s">
        <v>149</v>
      </c>
      <c r="I17" s="36"/>
    </row>
    <row r="18" spans="1:9" s="21" customFormat="1" ht="24.75" customHeight="1">
      <c r="A18" s="26" t="s">
        <v>74</v>
      </c>
      <c r="B18" s="39" t="s">
        <v>109</v>
      </c>
      <c r="C18" s="40"/>
      <c r="D18" s="40"/>
      <c r="E18" s="41"/>
      <c r="F18" s="42">
        <v>60000</v>
      </c>
      <c r="G18" s="43"/>
      <c r="H18" s="33" t="s">
        <v>140</v>
      </c>
      <c r="I18" s="34"/>
    </row>
    <row r="19" spans="1:9" s="21" customFormat="1" ht="15">
      <c r="A19" s="26" t="s">
        <v>75</v>
      </c>
      <c r="B19" s="39" t="s">
        <v>110</v>
      </c>
      <c r="C19" s="40"/>
      <c r="D19" s="40"/>
      <c r="E19" s="41"/>
      <c r="F19" s="42">
        <v>21800</v>
      </c>
      <c r="G19" s="43"/>
      <c r="H19" s="35" t="s">
        <v>126</v>
      </c>
      <c r="I19" s="36"/>
    </row>
    <row r="20" spans="1:9" ht="15">
      <c r="A20" s="26" t="s">
        <v>76</v>
      </c>
      <c r="B20" s="39" t="s">
        <v>49</v>
      </c>
      <c r="C20" s="40"/>
      <c r="D20" s="40"/>
      <c r="E20" s="41"/>
      <c r="F20" s="44">
        <v>168000</v>
      </c>
      <c r="G20" s="45"/>
      <c r="H20" s="35" t="s">
        <v>142</v>
      </c>
      <c r="I20" s="36"/>
    </row>
    <row r="21" spans="1:9" ht="26.25" customHeight="1">
      <c r="A21" s="26" t="s">
        <v>77</v>
      </c>
      <c r="B21" s="39" t="s">
        <v>50</v>
      </c>
      <c r="C21" s="40"/>
      <c r="D21" s="40"/>
      <c r="E21" s="41"/>
      <c r="F21" s="44">
        <v>2001000</v>
      </c>
      <c r="G21" s="45"/>
      <c r="H21" s="33" t="s">
        <v>132</v>
      </c>
      <c r="I21" s="34"/>
    </row>
    <row r="22" spans="1:9" ht="15">
      <c r="A22" s="26" t="s">
        <v>78</v>
      </c>
      <c r="B22" s="39" t="s">
        <v>184</v>
      </c>
      <c r="C22" s="40"/>
      <c r="D22" s="40"/>
      <c r="E22" s="41"/>
      <c r="F22" s="42">
        <v>40000</v>
      </c>
      <c r="G22" s="43"/>
      <c r="H22" s="35" t="s">
        <v>154</v>
      </c>
      <c r="I22" s="36"/>
    </row>
    <row r="23" spans="1:9" ht="15">
      <c r="A23" s="26" t="s">
        <v>79</v>
      </c>
      <c r="B23" s="39" t="s">
        <v>186</v>
      </c>
      <c r="C23" s="40"/>
      <c r="D23" s="40"/>
      <c r="E23" s="41"/>
      <c r="F23" s="44">
        <v>55000</v>
      </c>
      <c r="G23" s="45"/>
      <c r="H23" s="35" t="s">
        <v>141</v>
      </c>
      <c r="I23" s="36"/>
    </row>
    <row r="24" spans="1:9" ht="15">
      <c r="A24" s="26" t="s">
        <v>80</v>
      </c>
      <c r="B24" s="39" t="s">
        <v>46</v>
      </c>
      <c r="C24" s="40"/>
      <c r="D24" s="40"/>
      <c r="E24" s="41"/>
      <c r="F24" s="44">
        <v>15000</v>
      </c>
      <c r="G24" s="45"/>
      <c r="H24" s="35" t="s">
        <v>138</v>
      </c>
      <c r="I24" s="36"/>
    </row>
    <row r="25" spans="1:9" ht="21.75" customHeight="1">
      <c r="A25" s="26" t="s">
        <v>81</v>
      </c>
      <c r="B25" s="39" t="s">
        <v>45</v>
      </c>
      <c r="C25" s="40"/>
      <c r="D25" s="40"/>
      <c r="E25" s="41"/>
      <c r="F25" s="44">
        <v>510000</v>
      </c>
      <c r="G25" s="45"/>
      <c r="H25" s="33" t="s">
        <v>137</v>
      </c>
      <c r="I25" s="34"/>
    </row>
    <row r="26" spans="1:9" ht="15">
      <c r="A26" s="26" t="s">
        <v>82</v>
      </c>
      <c r="B26" s="39" t="s">
        <v>185</v>
      </c>
      <c r="C26" s="40"/>
      <c r="D26" s="40"/>
      <c r="E26" s="41"/>
      <c r="F26" s="44">
        <v>40000</v>
      </c>
      <c r="G26" s="45"/>
      <c r="H26" s="35" t="s">
        <v>138</v>
      </c>
      <c r="I26" s="36"/>
    </row>
    <row r="27" spans="1:9" ht="15">
      <c r="A27" s="26" t="s">
        <v>83</v>
      </c>
      <c r="B27" s="39" t="s">
        <v>47</v>
      </c>
      <c r="C27" s="40"/>
      <c r="D27" s="40"/>
      <c r="E27" s="41"/>
      <c r="F27" s="44">
        <v>38000</v>
      </c>
      <c r="G27" s="45"/>
      <c r="H27" s="35" t="s">
        <v>131</v>
      </c>
      <c r="I27" s="36"/>
    </row>
    <row r="28" spans="1:9" ht="15">
      <c r="A28" s="26" t="s">
        <v>84</v>
      </c>
      <c r="B28" s="39" t="s">
        <v>73</v>
      </c>
      <c r="C28" s="40"/>
      <c r="D28" s="40"/>
      <c r="E28" s="41"/>
      <c r="F28" s="44">
        <v>6000</v>
      </c>
      <c r="G28" s="45"/>
      <c r="H28" s="35" t="s">
        <v>138</v>
      </c>
      <c r="I28" s="36"/>
    </row>
    <row r="29" spans="1:9" ht="25.5" customHeight="1">
      <c r="A29" s="26" t="s">
        <v>85</v>
      </c>
      <c r="B29" s="39" t="s">
        <v>60</v>
      </c>
      <c r="C29" s="40"/>
      <c r="D29" s="40"/>
      <c r="E29" s="41"/>
      <c r="F29" s="44">
        <v>8000</v>
      </c>
      <c r="G29" s="45"/>
      <c r="H29" s="33" t="s">
        <v>138</v>
      </c>
      <c r="I29" s="34"/>
    </row>
    <row r="30" spans="1:9" s="14" customFormat="1" ht="15">
      <c r="A30" s="26" t="s">
        <v>111</v>
      </c>
      <c r="B30" s="39" t="s">
        <v>86</v>
      </c>
      <c r="C30" s="40"/>
      <c r="D30" s="40"/>
      <c r="E30" s="41"/>
      <c r="F30" s="44">
        <v>534434.76</v>
      </c>
      <c r="G30" s="45"/>
      <c r="H30" s="35" t="s">
        <v>160</v>
      </c>
      <c r="I30" s="36"/>
    </row>
    <row r="31" spans="1:9" ht="15">
      <c r="A31" s="26"/>
      <c r="B31" s="39"/>
      <c r="C31" s="40"/>
      <c r="D31" s="40"/>
      <c r="E31" s="41"/>
      <c r="F31" s="42">
        <f>SUM(F6:G30)</f>
        <v>5736383.6</v>
      </c>
      <c r="G31" s="43"/>
      <c r="H31" s="35" t="s">
        <v>178</v>
      </c>
      <c r="I31" s="36"/>
    </row>
    <row r="32" spans="1:9" ht="15">
      <c r="A32" s="26"/>
      <c r="B32" s="39"/>
      <c r="C32" s="40"/>
      <c r="D32" s="40"/>
      <c r="E32" s="41"/>
      <c r="F32" s="39"/>
      <c r="G32" s="41"/>
      <c r="H32" s="35"/>
      <c r="I32" s="36"/>
    </row>
    <row r="33" spans="1:9" ht="15">
      <c r="A33" s="27"/>
      <c r="B33" s="65" t="s">
        <v>54</v>
      </c>
      <c r="C33" s="66"/>
      <c r="D33" s="66"/>
      <c r="E33" s="67"/>
      <c r="F33" s="42"/>
      <c r="G33" s="43"/>
      <c r="H33" s="35"/>
      <c r="I33" s="36"/>
    </row>
    <row r="34" spans="1:9" ht="15">
      <c r="A34" s="26" t="s">
        <v>92</v>
      </c>
      <c r="B34" s="39" t="s">
        <v>55</v>
      </c>
      <c r="C34" s="40"/>
      <c r="D34" s="40"/>
      <c r="E34" s="41"/>
      <c r="F34" s="42">
        <v>60000</v>
      </c>
      <c r="G34" s="43"/>
      <c r="H34" s="35" t="s">
        <v>168</v>
      </c>
      <c r="I34" s="36"/>
    </row>
    <row r="35" spans="1:9" ht="15">
      <c r="A35" s="26" t="s">
        <v>93</v>
      </c>
      <c r="B35" s="39" t="s">
        <v>56</v>
      </c>
      <c r="C35" s="40"/>
      <c r="D35" s="40"/>
      <c r="E35" s="41"/>
      <c r="F35" s="42">
        <v>22000</v>
      </c>
      <c r="G35" s="43"/>
      <c r="H35" s="35" t="s">
        <v>144</v>
      </c>
      <c r="I35" s="36"/>
    </row>
    <row r="36" spans="1:9" ht="15">
      <c r="A36" s="26" t="s">
        <v>94</v>
      </c>
      <c r="B36" s="39" t="s">
        <v>180</v>
      </c>
      <c r="C36" s="40"/>
      <c r="D36" s="40"/>
      <c r="E36" s="41"/>
      <c r="F36" s="42">
        <v>19000</v>
      </c>
      <c r="G36" s="43"/>
      <c r="H36" s="35" t="s">
        <v>152</v>
      </c>
      <c r="I36" s="36"/>
    </row>
    <row r="37" spans="1:9" ht="15">
      <c r="A37" s="26" t="s">
        <v>95</v>
      </c>
      <c r="B37" s="39" t="s">
        <v>57</v>
      </c>
      <c r="C37" s="40"/>
      <c r="D37" s="40"/>
      <c r="E37" s="41"/>
      <c r="F37" s="42">
        <v>35000</v>
      </c>
      <c r="G37" s="43"/>
      <c r="H37" s="35" t="s">
        <v>146</v>
      </c>
      <c r="I37" s="36"/>
    </row>
    <row r="38" spans="1:9" ht="15">
      <c r="A38" s="26" t="s">
        <v>96</v>
      </c>
      <c r="B38" s="39" t="s">
        <v>58</v>
      </c>
      <c r="C38" s="40"/>
      <c r="D38" s="40"/>
      <c r="E38" s="41"/>
      <c r="F38" s="42">
        <v>21000</v>
      </c>
      <c r="G38" s="43"/>
      <c r="H38" s="35" t="s">
        <v>151</v>
      </c>
      <c r="I38" s="36"/>
    </row>
    <row r="39" spans="1:9" ht="15">
      <c r="A39" s="26" t="s">
        <v>97</v>
      </c>
      <c r="B39" s="39" t="s">
        <v>165</v>
      </c>
      <c r="C39" s="40"/>
      <c r="D39" s="40"/>
      <c r="E39" s="41"/>
      <c r="F39" s="42">
        <v>2826050</v>
      </c>
      <c r="G39" s="43"/>
      <c r="H39" s="35" t="s">
        <v>164</v>
      </c>
      <c r="I39" s="36"/>
    </row>
    <row r="40" spans="1:9" ht="15">
      <c r="A40" s="26" t="s">
        <v>98</v>
      </c>
      <c r="B40" s="39" t="s">
        <v>53</v>
      </c>
      <c r="C40" s="40"/>
      <c r="D40" s="40"/>
      <c r="E40" s="41"/>
      <c r="F40" s="42">
        <v>570863</v>
      </c>
      <c r="G40" s="43"/>
      <c r="H40" s="35" t="s">
        <v>166</v>
      </c>
      <c r="I40" s="36"/>
    </row>
    <row r="41" spans="1:9" ht="15">
      <c r="A41" s="26" t="s">
        <v>99</v>
      </c>
      <c r="B41" s="39" t="s">
        <v>61</v>
      </c>
      <c r="C41" s="40"/>
      <c r="D41" s="40"/>
      <c r="E41" s="41"/>
      <c r="F41" s="42">
        <v>80000</v>
      </c>
      <c r="G41" s="43"/>
      <c r="H41" s="35" t="s">
        <v>147</v>
      </c>
      <c r="I41" s="36"/>
    </row>
    <row r="42" spans="1:9" ht="15">
      <c r="A42" s="26" t="s">
        <v>100</v>
      </c>
      <c r="B42" s="39" t="s">
        <v>70</v>
      </c>
      <c r="C42" s="40"/>
      <c r="D42" s="40"/>
      <c r="E42" s="41"/>
      <c r="F42" s="42">
        <v>3398.4</v>
      </c>
      <c r="G42" s="43"/>
      <c r="H42" s="35" t="s">
        <v>148</v>
      </c>
      <c r="I42" s="36"/>
    </row>
    <row r="43" spans="1:9" ht="15">
      <c r="A43" s="26"/>
      <c r="B43" s="39"/>
      <c r="C43" s="40"/>
      <c r="D43" s="40"/>
      <c r="E43" s="41"/>
      <c r="F43" s="42">
        <f>SUM(F34:G42)</f>
        <v>3637311.4</v>
      </c>
      <c r="G43" s="43"/>
      <c r="H43" s="35" t="s">
        <v>171</v>
      </c>
      <c r="I43" s="36"/>
    </row>
    <row r="44" spans="1:9" ht="15">
      <c r="A44" s="26" t="s">
        <v>11</v>
      </c>
      <c r="B44" s="68" t="s">
        <v>62</v>
      </c>
      <c r="C44" s="69"/>
      <c r="D44" s="69"/>
      <c r="E44" s="70"/>
      <c r="F44" s="42"/>
      <c r="G44" s="43"/>
      <c r="H44" s="35"/>
      <c r="I44" s="36"/>
    </row>
    <row r="45" spans="1:9" ht="15">
      <c r="A45" s="26" t="s">
        <v>12</v>
      </c>
      <c r="B45" s="39" t="s">
        <v>63</v>
      </c>
      <c r="C45" s="40"/>
      <c r="D45" s="40"/>
      <c r="E45" s="41"/>
      <c r="F45" s="42">
        <v>386271</v>
      </c>
      <c r="G45" s="43"/>
      <c r="H45" s="71" t="s">
        <v>125</v>
      </c>
      <c r="I45" s="72"/>
    </row>
    <row r="46" spans="1:9" ht="15">
      <c r="A46" s="26" t="s">
        <v>13</v>
      </c>
      <c r="B46" s="39" t="s">
        <v>64</v>
      </c>
      <c r="C46" s="40"/>
      <c r="D46" s="40"/>
      <c r="E46" s="41"/>
      <c r="F46" s="42">
        <v>560208.6</v>
      </c>
      <c r="G46" s="43"/>
      <c r="H46" s="73"/>
      <c r="I46" s="74"/>
    </row>
    <row r="47" spans="1:9" ht="15">
      <c r="A47" s="26" t="s">
        <v>14</v>
      </c>
      <c r="B47" s="39" t="s">
        <v>181</v>
      </c>
      <c r="C47" s="40"/>
      <c r="D47" s="40"/>
      <c r="E47" s="41"/>
      <c r="F47" s="42">
        <v>6182561.8</v>
      </c>
      <c r="G47" s="43"/>
      <c r="H47" s="35" t="s">
        <v>134</v>
      </c>
      <c r="I47" s="36"/>
    </row>
    <row r="48" spans="1:9" ht="15">
      <c r="A48" s="26" t="s">
        <v>15</v>
      </c>
      <c r="B48" s="39" t="s">
        <v>72</v>
      </c>
      <c r="C48" s="40"/>
      <c r="D48" s="40"/>
      <c r="E48" s="41"/>
      <c r="F48" s="39">
        <v>411716.01</v>
      </c>
      <c r="G48" s="41"/>
      <c r="H48" s="35" t="s">
        <v>133</v>
      </c>
      <c r="I48" s="36"/>
    </row>
    <row r="49" spans="1:9" ht="15">
      <c r="A49" s="26"/>
      <c r="B49" s="65"/>
      <c r="C49" s="66"/>
      <c r="D49" s="66"/>
      <c r="E49" s="67"/>
      <c r="F49" s="42">
        <f>SUM(F45:G48)</f>
        <v>7540757.409999999</v>
      </c>
      <c r="G49" s="41"/>
      <c r="H49" s="35" t="s">
        <v>172</v>
      </c>
      <c r="I49" s="36"/>
    </row>
    <row r="50" spans="1:9" ht="15">
      <c r="A50" s="26" t="s">
        <v>16</v>
      </c>
      <c r="B50" s="68" t="s">
        <v>17</v>
      </c>
      <c r="C50" s="69"/>
      <c r="D50" s="69"/>
      <c r="E50" s="70"/>
      <c r="F50" s="42"/>
      <c r="G50" s="43"/>
      <c r="H50" s="35"/>
      <c r="I50" s="36"/>
    </row>
    <row r="51" spans="1:9" ht="15">
      <c r="A51" s="26" t="s">
        <v>18</v>
      </c>
      <c r="B51" s="39" t="s">
        <v>65</v>
      </c>
      <c r="C51" s="40"/>
      <c r="D51" s="40"/>
      <c r="E51" s="41"/>
      <c r="F51" s="44">
        <v>104605.2</v>
      </c>
      <c r="G51" s="45"/>
      <c r="H51" s="35" t="s">
        <v>145</v>
      </c>
      <c r="I51" s="36"/>
    </row>
    <row r="52" spans="1:9" ht="15">
      <c r="A52" s="26" t="s">
        <v>19</v>
      </c>
      <c r="B52" s="39" t="s">
        <v>66</v>
      </c>
      <c r="C52" s="40"/>
      <c r="D52" s="40"/>
      <c r="E52" s="41"/>
      <c r="F52" s="44">
        <v>175820</v>
      </c>
      <c r="G52" s="45"/>
      <c r="H52" s="35" t="s">
        <v>150</v>
      </c>
      <c r="I52" s="36"/>
    </row>
    <row r="53" spans="1:9" s="30" customFormat="1" ht="15">
      <c r="A53" s="26" t="s">
        <v>20</v>
      </c>
      <c r="B53" s="39" t="s">
        <v>182</v>
      </c>
      <c r="C53" s="40"/>
      <c r="D53" s="40"/>
      <c r="E53" s="41"/>
      <c r="F53" s="44">
        <v>2264246</v>
      </c>
      <c r="G53" s="45"/>
      <c r="H53" s="35">
        <v>2665935.88</v>
      </c>
      <c r="I53" s="36"/>
    </row>
    <row r="54" spans="1:9" ht="15">
      <c r="A54" s="31" t="s">
        <v>21</v>
      </c>
      <c r="B54" s="39" t="s">
        <v>112</v>
      </c>
      <c r="C54" s="40"/>
      <c r="D54" s="40"/>
      <c r="E54" s="41"/>
      <c r="F54" s="42">
        <v>792036</v>
      </c>
      <c r="G54" s="43"/>
      <c r="H54" s="35" t="s">
        <v>161</v>
      </c>
      <c r="I54" s="36"/>
    </row>
    <row r="55" spans="1:9" s="22" customFormat="1" ht="15">
      <c r="A55" s="31" t="s">
        <v>22</v>
      </c>
      <c r="B55" s="39" t="s">
        <v>113</v>
      </c>
      <c r="C55" s="40"/>
      <c r="D55" s="40"/>
      <c r="E55" s="41"/>
      <c r="F55" s="42">
        <v>455985.12</v>
      </c>
      <c r="G55" s="43"/>
      <c r="H55" s="35" t="s">
        <v>162</v>
      </c>
      <c r="I55" s="36"/>
    </row>
    <row r="56" spans="1:9" ht="15">
      <c r="A56" s="1" t="s">
        <v>114</v>
      </c>
      <c r="B56" s="39" t="s">
        <v>53</v>
      </c>
      <c r="C56" s="40"/>
      <c r="D56" s="40"/>
      <c r="E56" s="41"/>
      <c r="F56" s="42">
        <v>709619.36</v>
      </c>
      <c r="G56" s="43"/>
      <c r="H56" s="35" t="s">
        <v>163</v>
      </c>
      <c r="I56" s="36"/>
    </row>
    <row r="57" spans="1:9" ht="15">
      <c r="A57" s="26"/>
      <c r="B57" s="39"/>
      <c r="C57" s="40"/>
      <c r="D57" s="40"/>
      <c r="E57" s="41"/>
      <c r="F57" s="44" t="s">
        <v>170</v>
      </c>
      <c r="G57" s="45"/>
      <c r="H57" s="35" t="s">
        <v>173</v>
      </c>
      <c r="I57" s="36"/>
    </row>
    <row r="58" spans="1:9" ht="15">
      <c r="A58" s="26" t="s">
        <v>31</v>
      </c>
      <c r="B58" s="68" t="s">
        <v>32</v>
      </c>
      <c r="C58" s="69"/>
      <c r="D58" s="69"/>
      <c r="E58" s="70"/>
      <c r="F58" s="42"/>
      <c r="G58" s="43"/>
      <c r="H58" s="35"/>
      <c r="I58" s="36"/>
    </row>
    <row r="59" spans="1:9" ht="15">
      <c r="A59" s="26" t="s">
        <v>33</v>
      </c>
      <c r="B59" s="39" t="s">
        <v>59</v>
      </c>
      <c r="C59" s="40"/>
      <c r="D59" s="40"/>
      <c r="E59" s="41"/>
      <c r="F59" s="42">
        <v>90000</v>
      </c>
      <c r="G59" s="43"/>
      <c r="H59" s="35" t="s">
        <v>159</v>
      </c>
      <c r="I59" s="36"/>
    </row>
    <row r="60" spans="1:9" ht="15">
      <c r="A60" s="26" t="s">
        <v>34</v>
      </c>
      <c r="B60" s="39" t="s">
        <v>108</v>
      </c>
      <c r="C60" s="40"/>
      <c r="D60" s="40"/>
      <c r="E60" s="41"/>
      <c r="F60" s="42">
        <v>12000</v>
      </c>
      <c r="G60" s="43"/>
      <c r="H60" s="35" t="s">
        <v>157</v>
      </c>
      <c r="I60" s="36"/>
    </row>
    <row r="61" spans="1:9" s="17" customFormat="1" ht="15">
      <c r="A61" s="26" t="s">
        <v>105</v>
      </c>
      <c r="B61" s="39" t="s">
        <v>120</v>
      </c>
      <c r="C61" s="40"/>
      <c r="D61" s="40"/>
      <c r="E61" s="41"/>
      <c r="F61" s="42">
        <v>15000</v>
      </c>
      <c r="G61" s="43"/>
      <c r="H61" s="35">
        <v>45977.01</v>
      </c>
      <c r="I61" s="36"/>
    </row>
    <row r="62" spans="1:9" s="18" customFormat="1" ht="15">
      <c r="A62" s="26" t="s">
        <v>105</v>
      </c>
      <c r="B62" s="39" t="s">
        <v>118</v>
      </c>
      <c r="C62" s="40"/>
      <c r="D62" s="40"/>
      <c r="E62" s="41"/>
      <c r="F62" s="42">
        <v>50000</v>
      </c>
      <c r="G62" s="43"/>
      <c r="H62" s="35" t="s">
        <v>138</v>
      </c>
      <c r="I62" s="36"/>
    </row>
    <row r="63" spans="1:9" s="19" customFormat="1" ht="15">
      <c r="A63" s="26" t="s">
        <v>106</v>
      </c>
      <c r="B63" s="39" t="s">
        <v>119</v>
      </c>
      <c r="C63" s="40"/>
      <c r="D63" s="40"/>
      <c r="E63" s="41"/>
      <c r="F63" s="42">
        <v>370000</v>
      </c>
      <c r="G63" s="43"/>
      <c r="H63" s="35" t="s">
        <v>156</v>
      </c>
      <c r="I63" s="36"/>
    </row>
    <row r="64" spans="1:9" s="23" customFormat="1" ht="15">
      <c r="A64" s="26" t="s">
        <v>107</v>
      </c>
      <c r="B64" s="83" t="s">
        <v>116</v>
      </c>
      <c r="C64" s="84"/>
      <c r="D64" s="84"/>
      <c r="E64" s="85"/>
      <c r="F64" s="42">
        <v>93500</v>
      </c>
      <c r="G64" s="43"/>
      <c r="H64" s="35" t="s">
        <v>158</v>
      </c>
      <c r="I64" s="36"/>
    </row>
    <row r="65" spans="1:9" s="23" customFormat="1" ht="23.25" customHeight="1">
      <c r="A65" s="26" t="s">
        <v>117</v>
      </c>
      <c r="B65" s="86" t="s">
        <v>121</v>
      </c>
      <c r="C65" s="87"/>
      <c r="D65" s="87"/>
      <c r="E65" s="88"/>
      <c r="F65" s="42">
        <v>40000</v>
      </c>
      <c r="G65" s="43"/>
      <c r="H65" s="35" t="s">
        <v>175</v>
      </c>
      <c r="I65" s="36"/>
    </row>
    <row r="66" spans="1:9" s="20" customFormat="1" ht="15">
      <c r="A66" s="26"/>
      <c r="B66" s="39"/>
      <c r="C66" s="40"/>
      <c r="D66" s="40"/>
      <c r="E66" s="41"/>
      <c r="F66" s="42">
        <f>SUM(F59:G65)</f>
        <v>670500</v>
      </c>
      <c r="G66" s="43"/>
      <c r="H66" s="35" t="s">
        <v>176</v>
      </c>
      <c r="I66" s="36"/>
    </row>
    <row r="67" spans="1:9" s="25" customFormat="1" ht="27" customHeight="1">
      <c r="A67" s="26" t="s">
        <v>87</v>
      </c>
      <c r="B67" s="80" t="s">
        <v>122</v>
      </c>
      <c r="C67" s="81"/>
      <c r="D67" s="81"/>
      <c r="E67" s="82"/>
      <c r="F67" s="42"/>
      <c r="G67" s="43"/>
      <c r="H67" s="35"/>
      <c r="I67" s="36"/>
    </row>
    <row r="68" spans="1:9" ht="15">
      <c r="A68" s="28" t="s">
        <v>88</v>
      </c>
      <c r="B68" s="39" t="s">
        <v>115</v>
      </c>
      <c r="C68" s="40"/>
      <c r="D68" s="40"/>
      <c r="E68" s="41"/>
      <c r="F68" s="42">
        <v>700000</v>
      </c>
      <c r="G68" s="43"/>
      <c r="H68" s="35" t="s">
        <v>155</v>
      </c>
      <c r="I68" s="36"/>
    </row>
    <row r="69" spans="1:9" ht="15">
      <c r="A69" s="26" t="s">
        <v>89</v>
      </c>
      <c r="B69" s="68" t="s">
        <v>67</v>
      </c>
      <c r="C69" s="40"/>
      <c r="D69" s="40"/>
      <c r="E69" s="41"/>
      <c r="F69" s="42"/>
      <c r="G69" s="43"/>
      <c r="H69" s="35"/>
      <c r="I69" s="36"/>
    </row>
    <row r="70" spans="1:9" ht="15">
      <c r="A70" s="26" t="s">
        <v>123</v>
      </c>
      <c r="B70" s="39" t="s">
        <v>68</v>
      </c>
      <c r="C70" s="40"/>
      <c r="D70" s="40"/>
      <c r="E70" s="41"/>
      <c r="F70" s="42">
        <v>150000</v>
      </c>
      <c r="G70" s="43"/>
      <c r="H70" s="35" t="s">
        <v>167</v>
      </c>
      <c r="I70" s="36"/>
    </row>
    <row r="71" spans="1:9" ht="15">
      <c r="A71" s="1"/>
      <c r="B71" s="50"/>
      <c r="C71" s="51"/>
      <c r="D71" s="51"/>
      <c r="E71" s="52"/>
      <c r="F71" s="75"/>
      <c r="G71" s="76"/>
      <c r="H71" s="37"/>
      <c r="I71" s="38"/>
    </row>
    <row r="72" spans="1:9" ht="15">
      <c r="A72" s="1" t="s">
        <v>124</v>
      </c>
      <c r="B72" s="56" t="s">
        <v>90</v>
      </c>
      <c r="C72" s="57"/>
      <c r="D72" s="57"/>
      <c r="E72" s="58"/>
      <c r="F72" s="50">
        <v>206792.42</v>
      </c>
      <c r="G72" s="52"/>
      <c r="H72" s="63" t="s">
        <v>179</v>
      </c>
      <c r="I72" s="64"/>
    </row>
    <row r="73" spans="1:9" ht="15">
      <c r="A73" s="1"/>
      <c r="B73" s="50"/>
      <c r="C73" s="51"/>
      <c r="D73" s="51"/>
      <c r="E73" s="52"/>
      <c r="F73" s="75"/>
      <c r="G73" s="76"/>
      <c r="H73" s="63"/>
      <c r="I73" s="64"/>
    </row>
    <row r="74" spans="1:9" ht="15">
      <c r="A74" s="1"/>
      <c r="B74" s="77" t="s">
        <v>91</v>
      </c>
      <c r="C74" s="78"/>
      <c r="D74" s="78"/>
      <c r="E74" s="79"/>
      <c r="F74" s="75">
        <v>22444056.51</v>
      </c>
      <c r="G74" s="52"/>
      <c r="H74" s="37" t="s">
        <v>174</v>
      </c>
      <c r="I74" s="38"/>
    </row>
    <row r="75" spans="1:9" ht="15">
      <c r="A75" s="32" t="s">
        <v>101</v>
      </c>
      <c r="B75" s="32"/>
      <c r="C75" s="32"/>
      <c r="E75" s="32"/>
      <c r="F75" s="32"/>
      <c r="H75" s="32" t="s">
        <v>102</v>
      </c>
      <c r="I75" s="32"/>
    </row>
    <row r="77" spans="1:9" ht="15">
      <c r="A77" s="32" t="s">
        <v>103</v>
      </c>
      <c r="B77" s="32"/>
      <c r="C77" s="32"/>
      <c r="E77" s="32"/>
      <c r="F77" s="32"/>
      <c r="H77" s="32" t="s">
        <v>104</v>
      </c>
      <c r="I77" s="32"/>
    </row>
  </sheetData>
  <sheetProtection/>
  <mergeCells count="222">
    <mergeCell ref="B67:E67"/>
    <mergeCell ref="F67:G67"/>
    <mergeCell ref="H67:I67"/>
    <mergeCell ref="B64:E64"/>
    <mergeCell ref="F64:G64"/>
    <mergeCell ref="H64:I64"/>
    <mergeCell ref="B65:E65"/>
    <mergeCell ref="F65:G65"/>
    <mergeCell ref="H65:I65"/>
    <mergeCell ref="H70:I70"/>
    <mergeCell ref="B68:E68"/>
    <mergeCell ref="F68:G68"/>
    <mergeCell ref="H69:I69"/>
    <mergeCell ref="B70:E70"/>
    <mergeCell ref="F70:G70"/>
    <mergeCell ref="H68:I68"/>
    <mergeCell ref="B69:E69"/>
    <mergeCell ref="F69:G69"/>
    <mergeCell ref="B72:E72"/>
    <mergeCell ref="F72:G72"/>
    <mergeCell ref="H73:I73"/>
    <mergeCell ref="H72:I72"/>
    <mergeCell ref="H71:I71"/>
    <mergeCell ref="B71:E71"/>
    <mergeCell ref="F71:G71"/>
    <mergeCell ref="A75:C75"/>
    <mergeCell ref="E75:F75"/>
    <mergeCell ref="A77:C77"/>
    <mergeCell ref="E77:F77"/>
    <mergeCell ref="B73:E73"/>
    <mergeCell ref="F73:G73"/>
    <mergeCell ref="B74:E74"/>
    <mergeCell ref="F74:G74"/>
    <mergeCell ref="B61:E61"/>
    <mergeCell ref="F61:G61"/>
    <mergeCell ref="H61:I61"/>
    <mergeCell ref="B63:E63"/>
    <mergeCell ref="F63:G63"/>
    <mergeCell ref="B62:E62"/>
    <mergeCell ref="F62:G62"/>
    <mergeCell ref="H62:I62"/>
    <mergeCell ref="H63:I63"/>
    <mergeCell ref="B59:E59"/>
    <mergeCell ref="F59:G59"/>
    <mergeCell ref="H59:I59"/>
    <mergeCell ref="B60:E60"/>
    <mergeCell ref="F60:G60"/>
    <mergeCell ref="H60:I60"/>
    <mergeCell ref="B54:E54"/>
    <mergeCell ref="F54:G54"/>
    <mergeCell ref="H54:I54"/>
    <mergeCell ref="B56:E56"/>
    <mergeCell ref="F56:G56"/>
    <mergeCell ref="H56:I56"/>
    <mergeCell ref="B55:E55"/>
    <mergeCell ref="F55:G55"/>
    <mergeCell ref="H55:I55"/>
    <mergeCell ref="B57:E57"/>
    <mergeCell ref="F57:G57"/>
    <mergeCell ref="B58:E58"/>
    <mergeCell ref="F58:G58"/>
    <mergeCell ref="H58:I58"/>
    <mergeCell ref="B50:E50"/>
    <mergeCell ref="F50:G50"/>
    <mergeCell ref="H50:I50"/>
    <mergeCell ref="H51:I51"/>
    <mergeCell ref="B51:E51"/>
    <mergeCell ref="F51:G51"/>
    <mergeCell ref="B52:E52"/>
    <mergeCell ref="F52:G52"/>
    <mergeCell ref="H52:I52"/>
    <mergeCell ref="B53:E53"/>
    <mergeCell ref="F53:G53"/>
    <mergeCell ref="H53:I53"/>
    <mergeCell ref="B46:E46"/>
    <mergeCell ref="F46:G46"/>
    <mergeCell ref="B47:E47"/>
    <mergeCell ref="F47:G47"/>
    <mergeCell ref="H47:I47"/>
    <mergeCell ref="H45:I46"/>
    <mergeCell ref="B48:E48"/>
    <mergeCell ref="F48:G48"/>
    <mergeCell ref="H48:I48"/>
    <mergeCell ref="B49:E49"/>
    <mergeCell ref="F49:G49"/>
    <mergeCell ref="H49:I49"/>
    <mergeCell ref="B44:E44"/>
    <mergeCell ref="F44:G44"/>
    <mergeCell ref="H44:I44"/>
    <mergeCell ref="B45:E45"/>
    <mergeCell ref="F45:G45"/>
    <mergeCell ref="B43:E43"/>
    <mergeCell ref="F43:G43"/>
    <mergeCell ref="H43:I43"/>
    <mergeCell ref="B41:E41"/>
    <mergeCell ref="F41:G41"/>
    <mergeCell ref="H41:I41"/>
    <mergeCell ref="B42:E42"/>
    <mergeCell ref="F42:G42"/>
    <mergeCell ref="H42:I42"/>
    <mergeCell ref="B40:E40"/>
    <mergeCell ref="F40:G40"/>
    <mergeCell ref="H40:I40"/>
    <mergeCell ref="B38:E38"/>
    <mergeCell ref="F38:G38"/>
    <mergeCell ref="H38:I38"/>
    <mergeCell ref="B39:E39"/>
    <mergeCell ref="F39:G39"/>
    <mergeCell ref="H39:I39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29:E29"/>
    <mergeCell ref="F29:G29"/>
    <mergeCell ref="H29:I29"/>
    <mergeCell ref="B31:E31"/>
    <mergeCell ref="F31:G31"/>
    <mergeCell ref="H31:I31"/>
    <mergeCell ref="B30:E30"/>
    <mergeCell ref="F30:G30"/>
    <mergeCell ref="H30:I30"/>
    <mergeCell ref="B32:E32"/>
    <mergeCell ref="F32:G32"/>
    <mergeCell ref="H32:I32"/>
    <mergeCell ref="B33:E33"/>
    <mergeCell ref="F33:G33"/>
    <mergeCell ref="H33:I33"/>
    <mergeCell ref="B25:E25"/>
    <mergeCell ref="F25:G25"/>
    <mergeCell ref="H25:I25"/>
    <mergeCell ref="B26:E26"/>
    <mergeCell ref="F26:G26"/>
    <mergeCell ref="H26:I26"/>
    <mergeCell ref="H23:I23"/>
    <mergeCell ref="B24:E24"/>
    <mergeCell ref="F24:G24"/>
    <mergeCell ref="H24:I24"/>
    <mergeCell ref="B28:E28"/>
    <mergeCell ref="F28:G28"/>
    <mergeCell ref="H28:I28"/>
    <mergeCell ref="B27:E27"/>
    <mergeCell ref="F27:G27"/>
    <mergeCell ref="H27:I27"/>
    <mergeCell ref="H17:I17"/>
    <mergeCell ref="B20:E20"/>
    <mergeCell ref="F20:G20"/>
    <mergeCell ref="H20:I20"/>
    <mergeCell ref="B17:E17"/>
    <mergeCell ref="F17:G17"/>
    <mergeCell ref="B18:E18"/>
    <mergeCell ref="B19:E19"/>
    <mergeCell ref="F18:G18"/>
    <mergeCell ref="F19:G19"/>
    <mergeCell ref="B22:E22"/>
    <mergeCell ref="F22:G22"/>
    <mergeCell ref="B21:E21"/>
    <mergeCell ref="H13:I13"/>
    <mergeCell ref="B9:E9"/>
    <mergeCell ref="B10:E10"/>
    <mergeCell ref="F9:G9"/>
    <mergeCell ref="F10:G10"/>
    <mergeCell ref="F21:G21"/>
    <mergeCell ref="B12:E12"/>
    <mergeCell ref="H12:I12"/>
    <mergeCell ref="B11:E11"/>
    <mergeCell ref="F11:G11"/>
    <mergeCell ref="H11:I11"/>
    <mergeCell ref="B13:E13"/>
    <mergeCell ref="F13:G13"/>
    <mergeCell ref="B16:E16"/>
    <mergeCell ref="F16:G16"/>
    <mergeCell ref="H16:I16"/>
    <mergeCell ref="H14:I14"/>
    <mergeCell ref="F12:G12"/>
    <mergeCell ref="B14:E14"/>
    <mergeCell ref="F14:G14"/>
    <mergeCell ref="B15:E15"/>
    <mergeCell ref="F15:G15"/>
    <mergeCell ref="H15:I15"/>
    <mergeCell ref="H9:I9"/>
    <mergeCell ref="H10:I10"/>
    <mergeCell ref="F7:G7"/>
    <mergeCell ref="H7:I7"/>
    <mergeCell ref="B8:E8"/>
    <mergeCell ref="F8:G8"/>
    <mergeCell ref="H8:I8"/>
    <mergeCell ref="B4:E4"/>
    <mergeCell ref="B5:E5"/>
    <mergeCell ref="B6:E6"/>
    <mergeCell ref="F5:G5"/>
    <mergeCell ref="F6:G6"/>
    <mergeCell ref="H5:I5"/>
    <mergeCell ref="H6:I6"/>
    <mergeCell ref="H18:I18"/>
    <mergeCell ref="H19:I19"/>
    <mergeCell ref="H75:I75"/>
    <mergeCell ref="A1:I1"/>
    <mergeCell ref="B3:E3"/>
    <mergeCell ref="F3:G3"/>
    <mergeCell ref="H3:I3"/>
    <mergeCell ref="B7:E7"/>
    <mergeCell ref="F4:G4"/>
    <mergeCell ref="H4:I4"/>
    <mergeCell ref="H77:I77"/>
    <mergeCell ref="H21:I21"/>
    <mergeCell ref="H57:I57"/>
    <mergeCell ref="H74:I74"/>
    <mergeCell ref="B66:E66"/>
    <mergeCell ref="F66:G66"/>
    <mergeCell ref="H66:I66"/>
    <mergeCell ref="H22:I22"/>
    <mergeCell ref="B23:E23"/>
    <mergeCell ref="F23:G23"/>
  </mergeCells>
  <printOptions/>
  <pageMargins left="0.7" right="0.4791666666666667" top="1.0729166666666667" bottom="0.75" header="0.3" footer="0.3"/>
  <pageSetup horizontalDpi="600" verticalDpi="600" orientation="portrait" paperSize="9" r:id="rId1"/>
  <headerFooter>
    <oddHeader>&amp;LУтверждена 
общим собранием членов ТСЖ
Протокол №____от "_____"_____________20_____г.&amp;C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" t="s">
        <v>25</v>
      </c>
      <c r="C1" s="4"/>
      <c r="D1" s="9"/>
      <c r="E1" s="9"/>
    </row>
    <row r="2" spans="2:5" ht="15">
      <c r="B2" s="3" t="s">
        <v>26</v>
      </c>
      <c r="C2" s="4"/>
      <c r="D2" s="9"/>
      <c r="E2" s="9"/>
    </row>
    <row r="3" spans="2:5" ht="15">
      <c r="B3" s="5"/>
      <c r="C3" s="5"/>
      <c r="D3" s="10"/>
      <c r="E3" s="10"/>
    </row>
    <row r="4" spans="2:5" ht="60">
      <c r="B4" s="6" t="s">
        <v>27</v>
      </c>
      <c r="C4" s="5"/>
      <c r="D4" s="10"/>
      <c r="E4" s="10"/>
    </row>
    <row r="5" spans="2:5" ht="15">
      <c r="B5" s="5"/>
      <c r="C5" s="5"/>
      <c r="D5" s="10"/>
      <c r="E5" s="10"/>
    </row>
    <row r="6" spans="2:5" ht="30">
      <c r="B6" s="3" t="s">
        <v>28</v>
      </c>
      <c r="C6" s="4"/>
      <c r="D6" s="9"/>
      <c r="E6" s="11" t="s">
        <v>29</v>
      </c>
    </row>
    <row r="7" spans="2:5" ht="15.75" thickBot="1">
      <c r="B7" s="5"/>
      <c r="C7" s="5"/>
      <c r="D7" s="10"/>
      <c r="E7" s="10"/>
    </row>
    <row r="8" spans="2:5" ht="60.75" thickBot="1">
      <c r="B8" s="7" t="s">
        <v>30</v>
      </c>
      <c r="C8" s="8"/>
      <c r="D8" s="12"/>
      <c r="E8" s="13">
        <v>19</v>
      </c>
    </row>
    <row r="9" spans="2:5" ht="15">
      <c r="B9" s="5"/>
      <c r="C9" s="5"/>
      <c r="D9" s="10"/>
      <c r="E9" s="10"/>
    </row>
    <row r="10" spans="2:5" ht="15">
      <c r="B10" s="5"/>
      <c r="C10" s="5"/>
      <c r="D10" s="10"/>
      <c r="E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2017-02-17T07:20:22Z</cp:lastPrinted>
  <dcterms:created xsi:type="dcterms:W3CDTF">2013-03-05T11:49:06Z</dcterms:created>
  <dcterms:modified xsi:type="dcterms:W3CDTF">2017-03-16T10:03:22Z</dcterms:modified>
  <cp:category/>
  <cp:version/>
  <cp:contentType/>
  <cp:contentStatus/>
</cp:coreProperties>
</file>