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4"/>
  </bookViews>
  <sheets>
    <sheet name="Лист1" sheetId="1" r:id="rId1"/>
    <sheet name="Лист2" sheetId="2" r:id="rId2"/>
    <sheet name="Лист3" sheetId="3" r:id="rId3"/>
    <sheet name="Лист4" sheetId="4" r:id="rId4"/>
    <sheet name="2006 г" sheetId="5" r:id="rId5"/>
  </sheets>
  <definedNames>
    <definedName name="_xlnm.Print_Titles" localSheetId="4">'2006 г'!$11:$11</definedName>
    <definedName name="_xlnm.Print_Area" localSheetId="4">'2006 г'!$A$1:$D$87</definedName>
    <definedName name="_xlnm.Print_Area" localSheetId="0">'Лист1'!$A$1:$D$31</definedName>
    <definedName name="_xlnm.Print_Area" localSheetId="2">'Лист3'!$A$1:$D$42</definedName>
    <definedName name="_xlnm.Print_Area" localSheetId="3">'Лист4'!$A$1:$D$48</definedName>
  </definedNames>
  <calcPr fullCalcOnLoad="1"/>
</workbook>
</file>

<file path=xl/sharedStrings.xml><?xml version="1.0" encoding="utf-8"?>
<sst xmlns="http://schemas.openxmlformats.org/spreadsheetml/2006/main" count="405" uniqueCount="199">
  <si>
    <t>№ п/п</t>
  </si>
  <si>
    <t xml:space="preserve">Наименование </t>
  </si>
  <si>
    <t>Сумма</t>
  </si>
  <si>
    <t>Примечание</t>
  </si>
  <si>
    <t>Агентство "Московское" ООО "Росгосстрах-Северо-Запад"</t>
  </si>
  <si>
    <t>Страхование лифтов</t>
  </si>
  <si>
    <t>ГУП "Водоканал"</t>
  </si>
  <si>
    <t>За ХВС и канализирование</t>
  </si>
  <si>
    <t>ЗАО "Что делать Интеграция"</t>
  </si>
  <si>
    <t>ОАО "Ксил"</t>
  </si>
  <si>
    <t>ОАО "ПСК"</t>
  </si>
  <si>
    <t>ОАО "Станция профилактической</t>
  </si>
  <si>
    <t>ОАО "ТГК-1"</t>
  </si>
  <si>
    <t>ООО "АВТО-БЕРКУТ"</t>
  </si>
  <si>
    <t>ООО "Гамбит"</t>
  </si>
  <si>
    <t>ООО "Камелот"</t>
  </si>
  <si>
    <t>ООО "Резонанс"</t>
  </si>
  <si>
    <t>ООО "Солнце"</t>
  </si>
  <si>
    <t>ООО "ЦЭОН"</t>
  </si>
  <si>
    <t>ООО "ЭКО терм"</t>
  </si>
  <si>
    <t>ООО ОП "Ленэнергозащита"</t>
  </si>
  <si>
    <t>ОТИС Лифт</t>
  </si>
  <si>
    <t>Сбербанк</t>
  </si>
  <si>
    <t>ЧП Гуркова Т.М.</t>
  </si>
  <si>
    <t>ЗАО "Пожарно-технический центр"</t>
  </si>
  <si>
    <t>За обслуживание АППЗ</t>
  </si>
  <si>
    <t>За обновление прогр. ЖСК</t>
  </si>
  <si>
    <t>За урны</t>
  </si>
  <si>
    <t>За э/энергию</t>
  </si>
  <si>
    <t>За дератизацию</t>
  </si>
  <si>
    <t>За т/энергию - 201412,05</t>
  </si>
  <si>
    <t>Аванс - 239800,00</t>
  </si>
  <si>
    <t>За вывоз строительного мусора</t>
  </si>
  <si>
    <t>Заправка катриджа</t>
  </si>
  <si>
    <t>Обслуживание ПЗУ</t>
  </si>
  <si>
    <t>За копир. Аппарат</t>
  </si>
  <si>
    <t>Аванс за мытье окон</t>
  </si>
  <si>
    <t>За т/о и сан. Обслуживание</t>
  </si>
  <si>
    <t>обслужив. УУТЭ</t>
  </si>
  <si>
    <t>Охрана</t>
  </si>
  <si>
    <t>Обслуживание лифтов</t>
  </si>
  <si>
    <t>Хоз. Товары</t>
  </si>
  <si>
    <t>НДФЛ</t>
  </si>
  <si>
    <t>ЕСН</t>
  </si>
  <si>
    <t>З/плата</t>
  </si>
  <si>
    <t>Хоз. Нужды</t>
  </si>
  <si>
    <t xml:space="preserve">Отчет о расходовании средств в мае 2006 г. </t>
  </si>
  <si>
    <t>ТСЖ "Олимп"</t>
  </si>
  <si>
    <t>Остаток на 01.05.2006</t>
  </si>
  <si>
    <t>Итого:</t>
  </si>
  <si>
    <t>Остаток на 01.06.2006</t>
  </si>
  <si>
    <t>Поступило в мае</t>
  </si>
  <si>
    <t xml:space="preserve">Отчет о расходовании средств в августе 2006 г. </t>
  </si>
  <si>
    <t>Остаток на 01.08.2006</t>
  </si>
  <si>
    <t>Поступило в августе</t>
  </si>
  <si>
    <t>Остаток на 01.09.2006</t>
  </si>
  <si>
    <t>в т.ч.</t>
  </si>
  <si>
    <t>Коммунальные платежи</t>
  </si>
  <si>
    <t>Поступления от коммерческой деятельности</t>
  </si>
  <si>
    <t>За слив стояков</t>
  </si>
  <si>
    <t>ГУП "Водоканал Санкт-Петербург</t>
  </si>
  <si>
    <t>НП МАЭБ</t>
  </si>
  <si>
    <t>ООО "ИКЦ "Техэксперт сервис"</t>
  </si>
  <si>
    <t>ООО "Содружество2"</t>
  </si>
  <si>
    <t>ООО "Содружество3"</t>
  </si>
  <si>
    <t>ООО "Трест "Сантехмонтаж-62"</t>
  </si>
  <si>
    <t>ООО "Эй Джи-Систем"</t>
  </si>
  <si>
    <t>За обучение ответственного</t>
  </si>
  <si>
    <t>За диагностирование лифтов</t>
  </si>
  <si>
    <t>За обслуживание ПЗУ</t>
  </si>
  <si>
    <t>За т/о и а/о</t>
  </si>
  <si>
    <t>За обслуживание ОДС</t>
  </si>
  <si>
    <t>За работы по канализации и водопроводу</t>
  </si>
  <si>
    <t>За ремонт ворот</t>
  </si>
  <si>
    <t>За промывку теплообменников</t>
  </si>
  <si>
    <t>Оплата по договору подряда</t>
  </si>
  <si>
    <t>За м/телефон</t>
  </si>
  <si>
    <t>На хоз. нужды</t>
  </si>
  <si>
    <t>Итого расходов:</t>
  </si>
  <si>
    <t>Заработная плата</t>
  </si>
  <si>
    <t>ООО "Содружество"</t>
  </si>
  <si>
    <t>ОАО "Станция профилактической дезинфекции</t>
  </si>
  <si>
    <t>ООО "Кредо-охраное предприятие</t>
  </si>
  <si>
    <t xml:space="preserve"> </t>
  </si>
  <si>
    <t>ООО "Патриот"</t>
  </si>
  <si>
    <t>За охрану дома</t>
  </si>
  <si>
    <t>ЗАО "Телекомпания "Онега"</t>
  </si>
  <si>
    <t xml:space="preserve">         2,822.40</t>
  </si>
  <si>
    <t>Обслуживание антены</t>
  </si>
  <si>
    <t>Главный бухгалтер</t>
  </si>
  <si>
    <t>Н.С. Свердлова</t>
  </si>
  <si>
    <t>За пленку</t>
  </si>
  <si>
    <t>ООО "Завод "АРМ"</t>
  </si>
  <si>
    <t>За обслуживание УУТЭ</t>
  </si>
  <si>
    <t>ООО "Юридическая ф "Аналитика"</t>
  </si>
  <si>
    <t>Остаток на 01.11.2006</t>
  </si>
  <si>
    <t xml:space="preserve">Отчет о расходовании средств в ноябре 2006 г. </t>
  </si>
  <si>
    <t>Поступило в ноябре</t>
  </si>
  <si>
    <t>Поступления из бюджета</t>
  </si>
  <si>
    <t>ЗАО "Союзспецснаб"</t>
  </si>
  <si>
    <t>За спецодежду</t>
  </si>
  <si>
    <t>ЗАО СтройМастер</t>
  </si>
  <si>
    <t>ЗАО Электротехническая компания "Эмтика"</t>
  </si>
  <si>
    <t>За дверную коробку и т.д.</t>
  </si>
  <si>
    <t>эл. товары</t>
  </si>
  <si>
    <t>За грязесборные коврики</t>
  </si>
  <si>
    <t>ООО "Единство"</t>
  </si>
  <si>
    <t>За металлическую решетку</t>
  </si>
  <si>
    <t>ООО "Техноград"</t>
  </si>
  <si>
    <t>За хоз. товары</t>
  </si>
  <si>
    <t>ООО "Торговая компания "Элис"</t>
  </si>
  <si>
    <t>ООО "ЦТО "Автоматика-сервис"</t>
  </si>
  <si>
    <t>За тех. обследование АППЗ</t>
  </si>
  <si>
    <t>ООО "Нева-ПНТ"</t>
  </si>
  <si>
    <t>ООО "Норд-Вест"</t>
  </si>
  <si>
    <t>За обслуживание тр. кнопки</t>
  </si>
  <si>
    <t>Остаток на 01.12.2006</t>
  </si>
  <si>
    <t xml:space="preserve">Отчет о расходовании средств в декабре 2006 г. </t>
  </si>
  <si>
    <t>Поступило в декабре</t>
  </si>
  <si>
    <t>Поступления из бюджета (льготы)</t>
  </si>
  <si>
    <t>Остаток на 01.01.2007</t>
  </si>
  <si>
    <t>ОАО "Механический завод"</t>
  </si>
  <si>
    <t>За т/энергию</t>
  </si>
  <si>
    <t>ООО "Амазон-Сервис"</t>
  </si>
  <si>
    <t>За восстановление комплекса очистки воды</t>
  </si>
  <si>
    <t>ООО "Балтийская торговая компа</t>
  </si>
  <si>
    <t>За товары</t>
  </si>
  <si>
    <t>За дворницкую тележку</t>
  </si>
  <si>
    <t>За металлические ограждения</t>
  </si>
  <si>
    <t>За обслуживание ПЗУ. монтаж видео и т.п.</t>
  </si>
  <si>
    <t>ООО "Л.Сантехника"</t>
  </si>
  <si>
    <t>ООО "Максидом"</t>
  </si>
  <si>
    <t>ООО "Народные Окна"</t>
  </si>
  <si>
    <t>За дверные блоки</t>
  </si>
  <si>
    <t>За доводчики</t>
  </si>
  <si>
    <t>За обслуживание вентиляции</t>
  </si>
  <si>
    <t>ООО "НПО "Гигиена систем вентиляции"</t>
  </si>
  <si>
    <t>ООО "Профкомплект"</t>
  </si>
  <si>
    <t>За установку цепного барьера</t>
  </si>
  <si>
    <t>ООО "СПЕНС"</t>
  </si>
  <si>
    <t>За канц. товары</t>
  </si>
  <si>
    <t>ООО "СпецПромПроект"</t>
  </si>
  <si>
    <t>За модуль и доставку</t>
  </si>
  <si>
    <t>За монтаж и пуско-наладку АППЗ</t>
  </si>
  <si>
    <t>ООО "ЭТМ"</t>
  </si>
  <si>
    <t>За электротовары</t>
  </si>
  <si>
    <t>За подготовку судебных исков</t>
  </si>
  <si>
    <t>Финансовый отчет за 2006 г.</t>
  </si>
  <si>
    <t>Остаток на 01.01.2006</t>
  </si>
  <si>
    <t>Поступило в 2006 г.</t>
  </si>
  <si>
    <t>Абрамова Н.А.</t>
  </si>
  <si>
    <t>За факс</t>
  </si>
  <si>
    <t>Обслуживание АППЗ</t>
  </si>
  <si>
    <t>Обновление программы</t>
  </si>
  <si>
    <t>Хоз. товары</t>
  </si>
  <si>
    <t>За обучение ответственных</t>
  </si>
  <si>
    <t>ООО "Алгон"</t>
  </si>
  <si>
    <t>За шкаф</t>
  </si>
  <si>
    <t>ООО "АЛЬФА"</t>
  </si>
  <si>
    <t>За эл. лампочки</t>
  </si>
  <si>
    <t>Обслуживание фильтров ХВС</t>
  </si>
  <si>
    <t>ООО "Антарес СПб"</t>
  </si>
  <si>
    <t>За аппликации</t>
  </si>
  <si>
    <t>ООО "ДИЛАН"</t>
  </si>
  <si>
    <t>За мебель</t>
  </si>
  <si>
    <t>За коврики грязесборные</t>
  </si>
  <si>
    <t>За техн. диагностирование лифтов</t>
  </si>
  <si>
    <t>ООО "ОПОРА"</t>
  </si>
  <si>
    <t>За пломбы</t>
  </si>
  <si>
    <t>За услуги охраны</t>
  </si>
  <si>
    <t>ООО "Победа"</t>
  </si>
  <si>
    <t>За установку цепного барьера и ограждений</t>
  </si>
  <si>
    <t>ООО "Радуга-М"</t>
  </si>
  <si>
    <t>За установку ограждения</t>
  </si>
  <si>
    <t>За копировальный аппарат</t>
  </si>
  <si>
    <t>За мытье фасада</t>
  </si>
  <si>
    <t>ООО "Стройтекс"</t>
  </si>
  <si>
    <t>За задвижки</t>
  </si>
  <si>
    <t>За пылесос</t>
  </si>
  <si>
    <t>ООО "ТехноПринт"</t>
  </si>
  <si>
    <t>За заправку катриджа</t>
  </si>
  <si>
    <t>Поступление из бюджета (субсидии)</t>
  </si>
  <si>
    <t>За  работы по водопроводу и канализации.</t>
  </si>
  <si>
    <t>ООО "Успех"</t>
  </si>
  <si>
    <t>За т/о.а/о. санитарию и диспетчерскую службу</t>
  </si>
  <si>
    <t xml:space="preserve">За ремонт ворот </t>
  </si>
  <si>
    <t>ООО "Электростар"</t>
  </si>
  <si>
    <t>ООО "ЮМАКС"</t>
  </si>
  <si>
    <t>За бумагу для факса</t>
  </si>
  <si>
    <t>За обслуживание счета. проведение платежей. кассовые операции</t>
  </si>
  <si>
    <t>Тепловая сеть ОАО "ТГК-1"</t>
  </si>
  <si>
    <t>За приемку ИТП</t>
  </si>
  <si>
    <t>ООО "Компания "Транзит"</t>
  </si>
  <si>
    <t>За канцелярский товары</t>
  </si>
  <si>
    <t>Куксилиной Е.М.</t>
  </si>
  <si>
    <t>За телефон сотовой связи</t>
  </si>
  <si>
    <t>Налог на прибыль</t>
  </si>
  <si>
    <t>Налог. уплаичваемый при УСН</t>
  </si>
  <si>
    <t>ОАО "Станция профилактической дезинфекции"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</si>
</sst>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 topLeftCell="A1">
      <selection activeCell="B27" sqref="B27"/>
    </sheetView>
  </sheetViews>
  <sheetFormatPr defaultColWidth="9.00390625" defaultRowHeight="12.75"/>
  <cols>
    <col min="1" max="1" width="5.00390625" style="1" customWidth="1"/>
    <col min="2" max="2" width="65.625" style="1" bestFit="1" customWidth="1"/>
    <col min="3" max="3" width="17.00390625" style="1" customWidth="1"/>
    <col min="4" max="4" width="35.875" style="1" bestFit="1" customWidth="1"/>
    <col min="5" max="6" width="9.125" style="1" customWidth="1"/>
    <col min="7" max="7" width="15.25390625" style="1" customWidth="1"/>
    <col min="8" max="16384" width="9.125" style="1" customWidth="1"/>
  </cols>
  <sheetData>
    <row r="1" spans="1:4" s="3" customFormat="1" ht="27" customHeight="1">
      <c r="A1" s="17" t="s">
        <v>47</v>
      </c>
      <c r="B1" s="17"/>
      <c r="C1" s="17"/>
      <c r="D1" s="17"/>
    </row>
    <row r="2" spans="1:4" s="3" customFormat="1" ht="27" customHeight="1">
      <c r="A2" s="17" t="s">
        <v>46</v>
      </c>
      <c r="B2" s="17"/>
      <c r="C2" s="17"/>
      <c r="D2" s="17"/>
    </row>
    <row r="3" spans="2:3" s="3" customFormat="1" ht="27" customHeight="1">
      <c r="B3" s="7" t="s">
        <v>48</v>
      </c>
      <c r="C3" s="7">
        <v>314126.57</v>
      </c>
    </row>
    <row r="4" spans="2:3" s="3" customFormat="1" ht="27" customHeight="1">
      <c r="B4" s="7" t="s">
        <v>51</v>
      </c>
      <c r="C4" s="7">
        <v>1225738.45</v>
      </c>
    </row>
    <row r="5" spans="1:4" s="2" customFormat="1" ht="30">
      <c r="A5" s="4" t="s">
        <v>0</v>
      </c>
      <c r="B5" s="4" t="s">
        <v>1</v>
      </c>
      <c r="C5" s="4" t="s">
        <v>2</v>
      </c>
      <c r="D5" s="4" t="s">
        <v>3</v>
      </c>
    </row>
    <row r="6" spans="1:4" ht="15">
      <c r="A6" s="5">
        <v>1</v>
      </c>
      <c r="B6" s="5" t="s">
        <v>4</v>
      </c>
      <c r="C6" s="5">
        <v>3500</v>
      </c>
      <c r="D6" s="5" t="s">
        <v>5</v>
      </c>
    </row>
    <row r="7" spans="1:4" ht="15">
      <c r="A7" s="5">
        <v>2</v>
      </c>
      <c r="B7" s="5" t="s">
        <v>6</v>
      </c>
      <c r="C7" s="5">
        <v>21563.03</v>
      </c>
      <c r="D7" s="5" t="s">
        <v>7</v>
      </c>
    </row>
    <row r="8" spans="1:4" ht="15">
      <c r="A8" s="5">
        <v>3</v>
      </c>
      <c r="B8" s="5" t="s">
        <v>24</v>
      </c>
      <c r="C8" s="5">
        <v>10630</v>
      </c>
      <c r="D8" s="5" t="s">
        <v>25</v>
      </c>
    </row>
    <row r="9" spans="1:4" ht="15">
      <c r="A9" s="5">
        <v>4</v>
      </c>
      <c r="B9" s="5" t="s">
        <v>8</v>
      </c>
      <c r="C9" s="5">
        <v>1180</v>
      </c>
      <c r="D9" s="5" t="s">
        <v>26</v>
      </c>
    </row>
    <row r="10" spans="1:4" ht="15">
      <c r="A10" s="5">
        <v>5</v>
      </c>
      <c r="B10" s="5" t="s">
        <v>9</v>
      </c>
      <c r="C10" s="5">
        <v>7910</v>
      </c>
      <c r="D10" s="5" t="s">
        <v>27</v>
      </c>
    </row>
    <row r="11" spans="1:4" ht="15">
      <c r="A11" s="5">
        <v>6</v>
      </c>
      <c r="B11" s="5" t="s">
        <v>10</v>
      </c>
      <c r="C11" s="5">
        <v>17836.75</v>
      </c>
      <c r="D11" s="5" t="s">
        <v>28</v>
      </c>
    </row>
    <row r="12" spans="1:4" ht="15">
      <c r="A12" s="5">
        <v>7</v>
      </c>
      <c r="B12" s="5" t="s">
        <v>11</v>
      </c>
      <c r="C12" s="5">
        <v>1773.18</v>
      </c>
      <c r="D12" s="5" t="s">
        <v>29</v>
      </c>
    </row>
    <row r="13" spans="1:4" ht="15">
      <c r="A13" s="5">
        <v>8</v>
      </c>
      <c r="B13" s="5" t="s">
        <v>12</v>
      </c>
      <c r="C13" s="5">
        <v>441212.05</v>
      </c>
      <c r="D13" s="5" t="s">
        <v>30</v>
      </c>
    </row>
    <row r="14" spans="1:4" ht="15">
      <c r="A14" s="5"/>
      <c r="B14" s="5"/>
      <c r="C14" s="5"/>
      <c r="D14" s="5" t="s">
        <v>31</v>
      </c>
    </row>
    <row r="15" spans="1:4" ht="15">
      <c r="A15" s="5">
        <v>9</v>
      </c>
      <c r="B15" s="5" t="s">
        <v>13</v>
      </c>
      <c r="C15" s="5">
        <v>67500</v>
      </c>
      <c r="D15" s="5" t="s">
        <v>32</v>
      </c>
    </row>
    <row r="16" spans="1:4" ht="15">
      <c r="A16" s="5">
        <v>10</v>
      </c>
      <c r="B16" s="5" t="s">
        <v>14</v>
      </c>
      <c r="C16" s="5">
        <v>200</v>
      </c>
      <c r="D16" s="5" t="s">
        <v>33</v>
      </c>
    </row>
    <row r="17" spans="1:4" ht="15">
      <c r="A17" s="5">
        <v>11</v>
      </c>
      <c r="B17" s="5" t="s">
        <v>15</v>
      </c>
      <c r="C17" s="5">
        <v>2960</v>
      </c>
      <c r="D17" s="5" t="s">
        <v>34</v>
      </c>
    </row>
    <row r="18" spans="1:4" ht="15">
      <c r="A18" s="5">
        <v>12</v>
      </c>
      <c r="B18" s="5" t="s">
        <v>16</v>
      </c>
      <c r="C18" s="5">
        <v>6340</v>
      </c>
      <c r="D18" s="5" t="s">
        <v>35</v>
      </c>
    </row>
    <row r="19" spans="1:4" ht="15">
      <c r="A19" s="5">
        <v>13</v>
      </c>
      <c r="B19" s="5" t="s">
        <v>17</v>
      </c>
      <c r="C19" s="5">
        <v>51060</v>
      </c>
      <c r="D19" s="5" t="s">
        <v>36</v>
      </c>
    </row>
    <row r="20" spans="1:4" ht="15">
      <c r="A20" s="5">
        <v>14</v>
      </c>
      <c r="B20" s="5" t="s">
        <v>18</v>
      </c>
      <c r="C20" s="5">
        <v>163393</v>
      </c>
      <c r="D20" s="5" t="s">
        <v>37</v>
      </c>
    </row>
    <row r="21" spans="1:4" ht="15">
      <c r="A21" s="5">
        <v>15</v>
      </c>
      <c r="B21" s="5" t="s">
        <v>19</v>
      </c>
      <c r="C21" s="5">
        <v>11100</v>
      </c>
      <c r="D21" s="5" t="s">
        <v>38</v>
      </c>
    </row>
    <row r="22" spans="1:4" ht="15">
      <c r="A22" s="5">
        <v>16</v>
      </c>
      <c r="B22" s="5" t="s">
        <v>20</v>
      </c>
      <c r="C22" s="5">
        <v>133000</v>
      </c>
      <c r="D22" s="5" t="s">
        <v>39</v>
      </c>
    </row>
    <row r="23" spans="1:4" ht="15">
      <c r="A23" s="5">
        <v>17</v>
      </c>
      <c r="B23" s="5" t="s">
        <v>21</v>
      </c>
      <c r="C23" s="5">
        <v>22717.36</v>
      </c>
      <c r="D23" s="5" t="s">
        <v>40</v>
      </c>
    </row>
    <row r="24" spans="1:4" ht="15">
      <c r="A24" s="5">
        <v>18</v>
      </c>
      <c r="B24" s="5" t="s">
        <v>22</v>
      </c>
      <c r="C24" s="5">
        <v>1931.73</v>
      </c>
      <c r="D24" s="5"/>
    </row>
    <row r="25" spans="1:4" ht="15">
      <c r="A25" s="5">
        <v>19</v>
      </c>
      <c r="B25" s="5" t="s">
        <v>23</v>
      </c>
      <c r="C25" s="5">
        <v>929</v>
      </c>
      <c r="D25" s="5" t="s">
        <v>41</v>
      </c>
    </row>
    <row r="26" spans="1:4" ht="15">
      <c r="A26" s="5">
        <v>20</v>
      </c>
      <c r="B26" s="5" t="s">
        <v>42</v>
      </c>
      <c r="C26" s="5">
        <v>6469</v>
      </c>
      <c r="D26" s="5"/>
    </row>
    <row r="27" spans="1:4" ht="15">
      <c r="A27" s="5">
        <v>21</v>
      </c>
      <c r="B27" s="5" t="s">
        <v>43</v>
      </c>
      <c r="C27" s="5">
        <v>6348.87</v>
      </c>
      <c r="D27" s="5"/>
    </row>
    <row r="28" spans="1:4" ht="15">
      <c r="A28" s="5">
        <v>22</v>
      </c>
      <c r="B28" s="5" t="s">
        <v>44</v>
      </c>
      <c r="C28" s="5">
        <v>39018</v>
      </c>
      <c r="D28" s="5"/>
    </row>
    <row r="29" spans="1:4" ht="15">
      <c r="A29" s="5">
        <v>23</v>
      </c>
      <c r="B29" s="5" t="s">
        <v>45</v>
      </c>
      <c r="C29" s="5">
        <f>18749.78-67.78</f>
        <v>18682</v>
      </c>
      <c r="D29" s="5"/>
    </row>
    <row r="30" spans="1:4" ht="15.75">
      <c r="A30" s="5"/>
      <c r="B30" s="6" t="s">
        <v>49</v>
      </c>
      <c r="C30" s="6">
        <f>SUM(C6:C29)</f>
        <v>1037253.97</v>
      </c>
      <c r="D30" s="6"/>
    </row>
    <row r="31" spans="1:4" ht="15.75">
      <c r="A31" s="5"/>
      <c r="B31" s="6" t="s">
        <v>50</v>
      </c>
      <c r="C31" s="6"/>
      <c r="D31" s="6">
        <v>502611.05</v>
      </c>
    </row>
  </sheetData>
  <mergeCells count="2">
    <mergeCell ref="A2:D2"/>
    <mergeCell ref="A1:D1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2">
      <selection activeCell="B30" sqref="B30"/>
    </sheetView>
  </sheetViews>
  <sheetFormatPr defaultColWidth="9.00390625" defaultRowHeight="12.75"/>
  <cols>
    <col min="1" max="1" width="5.00390625" style="1" customWidth="1"/>
    <col min="2" max="2" width="65.625" style="1" bestFit="1" customWidth="1"/>
    <col min="3" max="3" width="17.00390625" style="1" customWidth="1"/>
    <col min="4" max="4" width="35.875" style="1" bestFit="1" customWidth="1"/>
    <col min="5" max="6" width="9.125" style="1" customWidth="1"/>
    <col min="7" max="7" width="15.25390625" style="1" customWidth="1"/>
    <col min="8" max="16384" width="9.125" style="1" customWidth="1"/>
  </cols>
  <sheetData>
    <row r="1" spans="1:4" s="3" customFormat="1" ht="27" customHeight="1">
      <c r="A1" s="17" t="s">
        <v>47</v>
      </c>
      <c r="B1" s="17"/>
      <c r="C1" s="17"/>
      <c r="D1" s="17"/>
    </row>
    <row r="2" spans="1:4" s="3" customFormat="1" ht="27" customHeight="1">
      <c r="A2" s="17" t="s">
        <v>52</v>
      </c>
      <c r="B2" s="17"/>
      <c r="C2" s="17"/>
      <c r="D2" s="17"/>
    </row>
    <row r="3" spans="2:3" s="3" customFormat="1" ht="27" customHeight="1">
      <c r="B3" s="7" t="s">
        <v>53</v>
      </c>
      <c r="C3" s="7">
        <v>919820.11</v>
      </c>
    </row>
    <row r="4" spans="2:3" s="3" customFormat="1" ht="27" customHeight="1">
      <c r="B4" s="7" t="s">
        <v>54</v>
      </c>
      <c r="C4" s="7">
        <v>932473.03</v>
      </c>
    </row>
    <row r="5" spans="2:3" s="3" customFormat="1" ht="14.25" customHeight="1">
      <c r="B5" s="7" t="s">
        <v>56</v>
      </c>
      <c r="C5" s="7"/>
    </row>
    <row r="6" spans="2:3" s="3" customFormat="1" ht="20.25" customHeight="1">
      <c r="B6" s="3" t="s">
        <v>57</v>
      </c>
      <c r="C6" s="3">
        <v>888273.66</v>
      </c>
    </row>
    <row r="7" spans="2:3" s="3" customFormat="1" ht="20.25" customHeight="1">
      <c r="B7" s="3" t="s">
        <v>58</v>
      </c>
      <c r="C7" s="3">
        <v>38744.37</v>
      </c>
    </row>
    <row r="8" spans="2:3" s="3" customFormat="1" ht="20.25" customHeight="1">
      <c r="B8" s="3" t="s">
        <v>59</v>
      </c>
      <c r="C8" s="3">
        <v>5455</v>
      </c>
    </row>
    <row r="9" spans="1:4" s="2" customFormat="1" ht="30">
      <c r="A9" s="4" t="s">
        <v>0</v>
      </c>
      <c r="B9" s="4" t="s">
        <v>1</v>
      </c>
      <c r="C9" s="4" t="s">
        <v>2</v>
      </c>
      <c r="D9" s="4" t="s">
        <v>3</v>
      </c>
    </row>
    <row r="10" spans="1:4" ht="15">
      <c r="A10" s="5">
        <v>1</v>
      </c>
      <c r="B10" s="5" t="s">
        <v>60</v>
      </c>
      <c r="C10" s="5">
        <v>29995.72</v>
      </c>
      <c r="D10" s="5" t="s">
        <v>7</v>
      </c>
    </row>
    <row r="11" spans="1:4" ht="15">
      <c r="A11" s="5">
        <v>2</v>
      </c>
      <c r="B11" s="5" t="s">
        <v>61</v>
      </c>
      <c r="C11" s="5">
        <v>1800</v>
      </c>
      <c r="D11" s="5" t="s">
        <v>67</v>
      </c>
    </row>
    <row r="12" spans="1:4" ht="15">
      <c r="A12" s="5">
        <v>3</v>
      </c>
      <c r="B12" s="5" t="s">
        <v>10</v>
      </c>
      <c r="C12" s="5">
        <v>16882.43</v>
      </c>
      <c r="D12" s="5" t="s">
        <v>28</v>
      </c>
    </row>
    <row r="13" spans="1:4" ht="15">
      <c r="A13" s="5">
        <v>4</v>
      </c>
      <c r="B13" s="5" t="s">
        <v>13</v>
      </c>
      <c r="C13" s="5">
        <v>67500</v>
      </c>
      <c r="D13" s="5" t="s">
        <v>32</v>
      </c>
    </row>
    <row r="14" spans="1:4" ht="15">
      <c r="A14" s="5">
        <v>5</v>
      </c>
      <c r="B14" s="5" t="s">
        <v>62</v>
      </c>
      <c r="C14" s="5">
        <v>18225.69</v>
      </c>
      <c r="D14" s="5" t="s">
        <v>68</v>
      </c>
    </row>
    <row r="15" spans="1:4" ht="15">
      <c r="A15" s="5">
        <v>6</v>
      </c>
      <c r="B15" s="5" t="s">
        <v>15</v>
      </c>
      <c r="C15" s="5">
        <v>4350</v>
      </c>
      <c r="D15" s="5" t="s">
        <v>69</v>
      </c>
    </row>
    <row r="16" spans="1:4" ht="15">
      <c r="A16" s="5">
        <v>7</v>
      </c>
      <c r="B16" s="5" t="s">
        <v>63</v>
      </c>
      <c r="C16" s="5">
        <v>43755</v>
      </c>
      <c r="D16" s="5" t="s">
        <v>70</v>
      </c>
    </row>
    <row r="17" spans="1:4" ht="15">
      <c r="A17" s="5">
        <v>8</v>
      </c>
      <c r="B17" s="5" t="s">
        <v>64</v>
      </c>
      <c r="C17" s="5">
        <v>3667.64</v>
      </c>
      <c r="D17" s="5" t="s">
        <v>71</v>
      </c>
    </row>
    <row r="18" spans="1:4" ht="30">
      <c r="A18" s="5">
        <v>9</v>
      </c>
      <c r="B18" s="5" t="s">
        <v>65</v>
      </c>
      <c r="C18" s="5">
        <v>70562</v>
      </c>
      <c r="D18" s="8" t="s">
        <v>72</v>
      </c>
    </row>
    <row r="19" spans="1:4" ht="15">
      <c r="A19" s="5">
        <v>10</v>
      </c>
      <c r="B19" s="5" t="s">
        <v>66</v>
      </c>
      <c r="C19" s="5">
        <v>7400</v>
      </c>
      <c r="D19" s="5" t="s">
        <v>73</v>
      </c>
    </row>
    <row r="20" spans="1:4" ht="15">
      <c r="A20" s="5">
        <v>11</v>
      </c>
      <c r="B20" s="5" t="s">
        <v>19</v>
      </c>
      <c r="C20" s="5">
        <v>16992</v>
      </c>
      <c r="D20" s="5" t="s">
        <v>74</v>
      </c>
    </row>
    <row r="21" spans="1:4" ht="15">
      <c r="A21" s="5">
        <v>12</v>
      </c>
      <c r="B21" s="5" t="s">
        <v>22</v>
      </c>
      <c r="C21" s="5">
        <v>1372.8</v>
      </c>
      <c r="D21" s="5"/>
    </row>
    <row r="22" spans="1:4" ht="15">
      <c r="A22" s="5">
        <v>13</v>
      </c>
      <c r="B22" s="5" t="s">
        <v>75</v>
      </c>
      <c r="C22" s="5">
        <v>5090</v>
      </c>
      <c r="D22" s="5"/>
    </row>
    <row r="23" spans="1:4" ht="15">
      <c r="A23" s="5">
        <v>14</v>
      </c>
      <c r="B23" s="5" t="s">
        <v>76</v>
      </c>
      <c r="C23" s="5">
        <v>1000</v>
      </c>
      <c r="D23" s="5"/>
    </row>
    <row r="24" spans="1:4" ht="15">
      <c r="A24" s="5">
        <v>15</v>
      </c>
      <c r="B24" s="5" t="s">
        <v>77</v>
      </c>
      <c r="C24" s="5">
        <v>3010</v>
      </c>
      <c r="D24" s="5"/>
    </row>
    <row r="25" spans="1:4" ht="27.75" customHeight="1">
      <c r="A25" s="9"/>
      <c r="B25" s="10" t="s">
        <v>78</v>
      </c>
      <c r="C25" s="10">
        <f>SUM(C10:C24)</f>
        <v>291603.27999999997</v>
      </c>
      <c r="D25" s="10"/>
    </row>
    <row r="26" spans="1:4" ht="27.75" customHeight="1">
      <c r="A26" s="9"/>
      <c r="B26" s="10" t="s">
        <v>55</v>
      </c>
      <c r="C26" s="10"/>
      <c r="D26" s="10">
        <f>C3+C4-C25</f>
        <v>1560689.86</v>
      </c>
    </row>
  </sheetData>
  <mergeCells count="2">
    <mergeCell ref="A1:D1"/>
    <mergeCell ref="A2:D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75" zoomScaleNormal="75" workbookViewId="0" topLeftCell="A1">
      <selection activeCell="B36" sqref="B36"/>
    </sheetView>
  </sheetViews>
  <sheetFormatPr defaultColWidth="9.00390625" defaultRowHeight="12.75"/>
  <cols>
    <col min="1" max="1" width="5.00390625" style="1" customWidth="1"/>
    <col min="2" max="2" width="65.625" style="1" bestFit="1" customWidth="1"/>
    <col min="3" max="3" width="17.00390625" style="1" customWidth="1"/>
    <col min="4" max="4" width="35.875" style="1" bestFit="1" customWidth="1"/>
    <col min="5" max="6" width="9.125" style="1" customWidth="1"/>
    <col min="7" max="7" width="12.375" style="1" customWidth="1"/>
    <col min="8" max="8" width="8.00390625" style="1" hidden="1" customWidth="1"/>
    <col min="9" max="9" width="9.125" style="1" hidden="1" customWidth="1"/>
    <col min="10" max="16384" width="9.125" style="1" customWidth="1"/>
  </cols>
  <sheetData>
    <row r="1" spans="1:4" s="3" customFormat="1" ht="27" customHeight="1">
      <c r="A1" s="17" t="s">
        <v>47</v>
      </c>
      <c r="B1" s="17"/>
      <c r="C1" s="17"/>
      <c r="D1" s="17"/>
    </row>
    <row r="2" spans="1:4" s="3" customFormat="1" ht="27" customHeight="1">
      <c r="A2" s="17" t="s">
        <v>96</v>
      </c>
      <c r="B2" s="17"/>
      <c r="C2" s="17"/>
      <c r="D2" s="17"/>
    </row>
    <row r="3" spans="2:3" s="3" customFormat="1" ht="27" customHeight="1">
      <c r="B3" s="10" t="s">
        <v>95</v>
      </c>
      <c r="C3" s="7">
        <v>2075804.85</v>
      </c>
    </row>
    <row r="4" spans="2:3" s="3" customFormat="1" ht="27" customHeight="1">
      <c r="B4" s="7" t="s">
        <v>97</v>
      </c>
      <c r="C4" s="7">
        <v>963022.49</v>
      </c>
    </row>
    <row r="5" spans="2:3" s="3" customFormat="1" ht="14.25" customHeight="1">
      <c r="B5" s="7" t="s">
        <v>56</v>
      </c>
      <c r="C5" s="7"/>
    </row>
    <row r="6" spans="2:3" s="3" customFormat="1" ht="20.25" customHeight="1">
      <c r="B6" s="3" t="s">
        <v>57</v>
      </c>
      <c r="C6" s="3">
        <v>644636.32</v>
      </c>
    </row>
    <row r="7" spans="2:3" s="3" customFormat="1" ht="20.25" customHeight="1">
      <c r="B7" s="3" t="s">
        <v>58</v>
      </c>
      <c r="C7" s="3">
        <v>224729.17</v>
      </c>
    </row>
    <row r="8" spans="2:3" s="3" customFormat="1" ht="20.25" customHeight="1">
      <c r="B8" s="3" t="s">
        <v>98</v>
      </c>
      <c r="C8" s="3">
        <v>91332</v>
      </c>
    </row>
    <row r="9" spans="2:3" s="3" customFormat="1" ht="20.25" customHeight="1">
      <c r="B9" s="3" t="s">
        <v>59</v>
      </c>
      <c r="C9" s="3">
        <v>2325</v>
      </c>
    </row>
    <row r="10" spans="1:4" s="2" customFormat="1" ht="30">
      <c r="A10" s="4" t="s">
        <v>0</v>
      </c>
      <c r="B10" s="4" t="s">
        <v>1</v>
      </c>
      <c r="C10" s="4" t="s">
        <v>2</v>
      </c>
      <c r="D10" s="4" t="s">
        <v>3</v>
      </c>
    </row>
    <row r="11" spans="1:4" ht="15">
      <c r="A11" s="5">
        <v>1</v>
      </c>
      <c r="B11" s="5" t="s">
        <v>60</v>
      </c>
      <c r="C11" s="5">
        <v>19867.46</v>
      </c>
      <c r="D11" s="8" t="s">
        <v>7</v>
      </c>
    </row>
    <row r="12" spans="1:4" ht="15">
      <c r="A12" s="5">
        <v>2</v>
      </c>
      <c r="B12" s="12" t="s">
        <v>99</v>
      </c>
      <c r="C12" s="5">
        <v>4736.2</v>
      </c>
      <c r="D12" s="8" t="s">
        <v>100</v>
      </c>
    </row>
    <row r="13" spans="1:4" ht="15">
      <c r="A13" s="5">
        <v>3</v>
      </c>
      <c r="B13" s="1" t="s">
        <v>86</v>
      </c>
      <c r="C13" s="5">
        <v>1411.2</v>
      </c>
      <c r="D13" s="8" t="s">
        <v>88</v>
      </c>
    </row>
    <row r="14" spans="1:4" ht="15">
      <c r="A14" s="5">
        <v>4</v>
      </c>
      <c r="B14" s="1" t="s">
        <v>101</v>
      </c>
      <c r="C14" s="5">
        <v>3062.6</v>
      </c>
      <c r="D14" s="8" t="s">
        <v>103</v>
      </c>
    </row>
    <row r="15" spans="1:4" ht="15">
      <c r="A15" s="5">
        <v>5</v>
      </c>
      <c r="B15" s="1" t="s">
        <v>102</v>
      </c>
      <c r="C15" s="5">
        <v>1358.06</v>
      </c>
      <c r="D15" s="8" t="s">
        <v>104</v>
      </c>
    </row>
    <row r="16" spans="1:4" ht="15">
      <c r="A16" s="5">
        <v>6</v>
      </c>
      <c r="B16" s="5" t="s">
        <v>10</v>
      </c>
      <c r="C16" s="5">
        <v>24685.28</v>
      </c>
      <c r="D16" s="8" t="s">
        <v>28</v>
      </c>
    </row>
    <row r="17" spans="1:4" ht="15">
      <c r="A17" s="5">
        <v>7</v>
      </c>
      <c r="B17" s="5" t="s">
        <v>81</v>
      </c>
      <c r="C17" s="5">
        <v>1773.18</v>
      </c>
      <c r="D17" s="8" t="s">
        <v>29</v>
      </c>
    </row>
    <row r="18" spans="1:4" ht="15">
      <c r="A18" s="5">
        <v>8</v>
      </c>
      <c r="B18" s="5" t="s">
        <v>13</v>
      </c>
      <c r="C18" s="5">
        <v>72900</v>
      </c>
      <c r="D18" s="8" t="s">
        <v>91</v>
      </c>
    </row>
    <row r="19" spans="1:4" ht="15">
      <c r="A19" s="5">
        <v>9</v>
      </c>
      <c r="B19" s="5" t="s">
        <v>106</v>
      </c>
      <c r="C19" s="5">
        <v>20873</v>
      </c>
      <c r="D19" s="8" t="s">
        <v>107</v>
      </c>
    </row>
    <row r="20" spans="1:4" ht="15">
      <c r="A20" s="5">
        <v>10</v>
      </c>
      <c r="B20" s="5" t="s">
        <v>92</v>
      </c>
      <c r="C20" s="5">
        <v>3260</v>
      </c>
      <c r="D20" s="8" t="s">
        <v>105</v>
      </c>
    </row>
    <row r="21" spans="1:4" ht="15">
      <c r="A21" s="5">
        <v>11</v>
      </c>
      <c r="B21" s="5" t="s">
        <v>15</v>
      </c>
      <c r="C21" s="5">
        <v>2960</v>
      </c>
      <c r="D21" s="8" t="s">
        <v>69</v>
      </c>
    </row>
    <row r="22" spans="1:4" ht="15">
      <c r="A22" s="5">
        <v>12</v>
      </c>
      <c r="B22" s="5" t="s">
        <v>82</v>
      </c>
      <c r="C22" s="5">
        <v>2500</v>
      </c>
      <c r="D22" s="8" t="s">
        <v>115</v>
      </c>
    </row>
    <row r="23" spans="1:4" ht="15">
      <c r="A23" s="5">
        <v>13</v>
      </c>
      <c r="B23" s="1" t="s">
        <v>113</v>
      </c>
      <c r="C23" s="1">
        <v>1936.21</v>
      </c>
      <c r="D23" s="5" t="s">
        <v>109</v>
      </c>
    </row>
    <row r="24" spans="1:4" ht="15">
      <c r="A24" s="5">
        <v>14</v>
      </c>
      <c r="B24" s="5" t="s">
        <v>114</v>
      </c>
      <c r="C24" s="5">
        <v>7481.71</v>
      </c>
      <c r="D24" s="5" t="s">
        <v>109</v>
      </c>
    </row>
    <row r="25" spans="1:9" ht="15">
      <c r="A25" s="5">
        <v>16</v>
      </c>
      <c r="B25" s="5" t="s">
        <v>80</v>
      </c>
      <c r="C25" s="5">
        <v>3488.4</v>
      </c>
      <c r="D25" s="8" t="s">
        <v>71</v>
      </c>
      <c r="H25" s="1" t="s">
        <v>83</v>
      </c>
      <c r="I25" s="1" t="s">
        <v>83</v>
      </c>
    </row>
    <row r="26" spans="1:4" ht="15">
      <c r="A26" s="5">
        <v>17</v>
      </c>
      <c r="B26" s="5" t="s">
        <v>84</v>
      </c>
      <c r="C26" s="5">
        <v>92090</v>
      </c>
      <c r="D26" s="8" t="s">
        <v>85</v>
      </c>
    </row>
    <row r="27" spans="1:4" ht="15">
      <c r="A27" s="5">
        <v>18</v>
      </c>
      <c r="B27" s="5" t="s">
        <v>108</v>
      </c>
      <c r="C27" s="5">
        <v>1390</v>
      </c>
      <c r="D27" s="5" t="s">
        <v>109</v>
      </c>
    </row>
    <row r="28" spans="1:4" ht="15">
      <c r="A28" s="5">
        <v>19</v>
      </c>
      <c r="B28" s="5" t="s">
        <v>110</v>
      </c>
      <c r="C28" s="5">
        <v>1654.64</v>
      </c>
      <c r="D28" s="5" t="s">
        <v>109</v>
      </c>
    </row>
    <row r="29" spans="1:4" ht="15">
      <c r="A29" s="5">
        <v>20</v>
      </c>
      <c r="B29" s="5" t="s">
        <v>111</v>
      </c>
      <c r="C29" s="5">
        <v>12000</v>
      </c>
      <c r="D29" s="5" t="s">
        <v>112</v>
      </c>
    </row>
    <row r="30" spans="1:8" ht="15">
      <c r="A30" s="5">
        <v>21</v>
      </c>
      <c r="B30" s="5" t="s">
        <v>19</v>
      </c>
      <c r="C30" s="5">
        <v>16619.52</v>
      </c>
      <c r="D30" s="8" t="s">
        <v>93</v>
      </c>
      <c r="G30" s="1" t="s">
        <v>83</v>
      </c>
      <c r="H30" s="1" t="s">
        <v>87</v>
      </c>
    </row>
    <row r="31" spans="1:4" ht="15">
      <c r="A31" s="5">
        <v>22</v>
      </c>
      <c r="B31" s="5" t="s">
        <v>21</v>
      </c>
      <c r="C31" s="5">
        <v>22717.36</v>
      </c>
      <c r="D31" s="8" t="s">
        <v>40</v>
      </c>
    </row>
    <row r="32" spans="1:4" ht="15">
      <c r="A32" s="5">
        <v>23</v>
      </c>
      <c r="B32" s="5" t="s">
        <v>94</v>
      </c>
      <c r="C32" s="5">
        <v>4000</v>
      </c>
      <c r="D32" s="8"/>
    </row>
    <row r="33" spans="1:4" ht="15">
      <c r="A33" s="5">
        <v>24</v>
      </c>
      <c r="B33" s="5" t="s">
        <v>23</v>
      </c>
      <c r="C33" s="5">
        <v>4440</v>
      </c>
      <c r="D33" s="5" t="s">
        <v>109</v>
      </c>
    </row>
    <row r="34" spans="1:4" ht="15">
      <c r="A34" s="5">
        <v>25</v>
      </c>
      <c r="B34" s="5" t="s">
        <v>22</v>
      </c>
      <c r="C34" s="5">
        <v>1467.87</v>
      </c>
      <c r="D34" s="8"/>
    </row>
    <row r="35" spans="1:4" ht="15">
      <c r="A35" s="5">
        <v>26</v>
      </c>
      <c r="B35" s="5" t="s">
        <v>79</v>
      </c>
      <c r="C35" s="1">
        <v>118674.78</v>
      </c>
      <c r="D35" s="8"/>
    </row>
    <row r="36" spans="1:4" ht="15">
      <c r="A36" s="5">
        <v>27</v>
      </c>
      <c r="B36" s="5" t="s">
        <v>42</v>
      </c>
      <c r="C36" s="5">
        <v>19227</v>
      </c>
      <c r="D36" s="8"/>
    </row>
    <row r="37" spans="1:4" ht="15">
      <c r="A37" s="5">
        <v>28</v>
      </c>
      <c r="B37" s="5" t="s">
        <v>43</v>
      </c>
      <c r="C37" s="5">
        <v>20947.77</v>
      </c>
      <c r="D37" s="8"/>
    </row>
    <row r="38" spans="1:4" ht="15">
      <c r="A38" s="5">
        <v>29</v>
      </c>
      <c r="B38" s="5" t="s">
        <v>77</v>
      </c>
      <c r="C38" s="1">
        <v>4325.22</v>
      </c>
      <c r="D38" s="8"/>
    </row>
    <row r="39" spans="1:4" ht="27.75" customHeight="1">
      <c r="A39" s="9"/>
      <c r="B39" s="10" t="s">
        <v>78</v>
      </c>
      <c r="C39" s="10">
        <f>SUM(C11:C38)</f>
        <v>491847.45999999996</v>
      </c>
      <c r="D39" s="8"/>
    </row>
    <row r="40" spans="1:4" ht="27.75" customHeight="1">
      <c r="A40" s="9"/>
      <c r="B40" s="10" t="s">
        <v>116</v>
      </c>
      <c r="C40" s="10"/>
      <c r="D40" s="10">
        <f>C3+C4-C39</f>
        <v>2546979.88</v>
      </c>
    </row>
    <row r="41" ht="28.5" customHeight="1"/>
    <row r="42" spans="2:4" ht="15">
      <c r="B42" s="11" t="s">
        <v>89</v>
      </c>
      <c r="D42" s="1" t="s">
        <v>90</v>
      </c>
    </row>
  </sheetData>
  <mergeCells count="2">
    <mergeCell ref="A1:D1"/>
    <mergeCell ref="A2:D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B28" sqref="B28"/>
    </sheetView>
  </sheetViews>
  <sheetFormatPr defaultColWidth="9.00390625" defaultRowHeight="12.75"/>
  <cols>
    <col min="1" max="1" width="5.00390625" style="1" customWidth="1"/>
    <col min="2" max="2" width="65.625" style="1" bestFit="1" customWidth="1"/>
    <col min="3" max="3" width="17.00390625" style="1" customWidth="1"/>
    <col min="4" max="4" width="35.875" style="1" bestFit="1" customWidth="1"/>
    <col min="5" max="6" width="9.125" style="1" customWidth="1"/>
    <col min="7" max="7" width="12.375" style="1" customWidth="1"/>
    <col min="8" max="8" width="8.00390625" style="1" hidden="1" customWidth="1"/>
    <col min="9" max="9" width="9.125" style="1" hidden="1" customWidth="1"/>
    <col min="10" max="16384" width="9.125" style="1" customWidth="1"/>
  </cols>
  <sheetData>
    <row r="1" spans="1:4" s="3" customFormat="1" ht="27" customHeight="1">
      <c r="A1" s="17" t="s">
        <v>47</v>
      </c>
      <c r="B1" s="17"/>
      <c r="C1" s="17"/>
      <c r="D1" s="17"/>
    </row>
    <row r="2" spans="1:4" s="3" customFormat="1" ht="27" customHeight="1">
      <c r="A2" s="17" t="s">
        <v>117</v>
      </c>
      <c r="B2" s="17"/>
      <c r="C2" s="17"/>
      <c r="D2" s="17"/>
    </row>
    <row r="3" spans="2:3" s="3" customFormat="1" ht="27" customHeight="1">
      <c r="B3" s="13" t="s">
        <v>116</v>
      </c>
      <c r="C3" s="7">
        <v>2546979.88</v>
      </c>
    </row>
    <row r="4" spans="2:3" s="3" customFormat="1" ht="27" customHeight="1">
      <c r="B4" s="7" t="s">
        <v>118</v>
      </c>
      <c r="C4" s="7">
        <v>1260399.59</v>
      </c>
    </row>
    <row r="5" spans="2:3" s="3" customFormat="1" ht="14.25" customHeight="1">
      <c r="B5" s="7" t="s">
        <v>56</v>
      </c>
      <c r="C5" s="7"/>
    </row>
    <row r="6" spans="2:3" s="3" customFormat="1" ht="20.25" customHeight="1">
      <c r="B6" s="3" t="s">
        <v>57</v>
      </c>
      <c r="C6" s="3">
        <v>1094350.3</v>
      </c>
    </row>
    <row r="7" spans="2:3" s="3" customFormat="1" ht="20.25" customHeight="1">
      <c r="B7" s="3" t="s">
        <v>58</v>
      </c>
      <c r="C7" s="3">
        <v>152733.07</v>
      </c>
    </row>
    <row r="8" spans="2:3" s="3" customFormat="1" ht="20.25" customHeight="1">
      <c r="B8" s="3" t="s">
        <v>119</v>
      </c>
      <c r="C8" s="3">
        <v>3316.22</v>
      </c>
    </row>
    <row r="9" spans="2:3" s="3" customFormat="1" ht="20.25" customHeight="1">
      <c r="B9" s="3" t="s">
        <v>59</v>
      </c>
      <c r="C9" s="3">
        <v>10000</v>
      </c>
    </row>
    <row r="10" spans="1:4" s="2" customFormat="1" ht="30">
      <c r="A10" s="4" t="s">
        <v>0</v>
      </c>
      <c r="B10" s="4" t="s">
        <v>1</v>
      </c>
      <c r="C10" s="4" t="s">
        <v>2</v>
      </c>
      <c r="D10" s="4" t="s">
        <v>3</v>
      </c>
    </row>
    <row r="11" spans="1:4" ht="15">
      <c r="A11" s="5">
        <v>1</v>
      </c>
      <c r="B11" s="5" t="s">
        <v>60</v>
      </c>
      <c r="C11" s="5">
        <v>19526.32</v>
      </c>
      <c r="D11" s="8" t="s">
        <v>7</v>
      </c>
    </row>
    <row r="12" spans="1:4" ht="15">
      <c r="A12" s="5">
        <v>2</v>
      </c>
      <c r="B12" s="12" t="s">
        <v>99</v>
      </c>
      <c r="C12" s="5">
        <v>2092.8</v>
      </c>
      <c r="D12" s="8" t="s">
        <v>100</v>
      </c>
    </row>
    <row r="13" spans="1:4" ht="15">
      <c r="A13" s="5">
        <v>3</v>
      </c>
      <c r="B13" s="1" t="s">
        <v>86</v>
      </c>
      <c r="C13" s="5">
        <v>2822.4</v>
      </c>
      <c r="D13" s="8" t="s">
        <v>88</v>
      </c>
    </row>
    <row r="14" spans="1:4" ht="15">
      <c r="A14" s="5">
        <v>4</v>
      </c>
      <c r="B14" s="1" t="s">
        <v>102</v>
      </c>
      <c r="C14" s="5">
        <v>3697.27</v>
      </c>
      <c r="D14" s="8" t="s">
        <v>104</v>
      </c>
    </row>
    <row r="15" spans="1:4" ht="15">
      <c r="A15" s="5">
        <v>5</v>
      </c>
      <c r="B15" s="1" t="s">
        <v>121</v>
      </c>
      <c r="C15" s="5">
        <v>3540</v>
      </c>
      <c r="D15" s="8" t="s">
        <v>127</v>
      </c>
    </row>
    <row r="16" spans="1:4" ht="15">
      <c r="A16" s="5">
        <v>6</v>
      </c>
      <c r="B16" s="5" t="s">
        <v>10</v>
      </c>
      <c r="C16" s="5">
        <v>24891.88</v>
      </c>
      <c r="D16" s="8" t="s">
        <v>28</v>
      </c>
    </row>
    <row r="17" spans="1:4" ht="15">
      <c r="A17" s="5">
        <v>7</v>
      </c>
      <c r="B17" s="5" t="s">
        <v>81</v>
      </c>
      <c r="C17" s="5">
        <v>3546.36</v>
      </c>
      <c r="D17" s="8" t="s">
        <v>29</v>
      </c>
    </row>
    <row r="18" spans="1:4" ht="15">
      <c r="A18" s="5">
        <v>8</v>
      </c>
      <c r="B18" s="5" t="s">
        <v>12</v>
      </c>
      <c r="C18" s="5">
        <v>136196.69</v>
      </c>
      <c r="D18" s="8" t="s">
        <v>122</v>
      </c>
    </row>
    <row r="19" spans="1:4" ht="30">
      <c r="A19" s="5">
        <v>9</v>
      </c>
      <c r="B19" s="5" t="s">
        <v>123</v>
      </c>
      <c r="C19" s="5">
        <v>1200</v>
      </c>
      <c r="D19" s="8" t="s">
        <v>124</v>
      </c>
    </row>
    <row r="20" spans="1:4" ht="15">
      <c r="A20" s="5">
        <v>10</v>
      </c>
      <c r="B20" s="5" t="s">
        <v>125</v>
      </c>
      <c r="C20" s="5">
        <v>12935.27</v>
      </c>
      <c r="D20" s="8" t="s">
        <v>126</v>
      </c>
    </row>
    <row r="21" spans="1:4" ht="15">
      <c r="A21" s="5">
        <v>11</v>
      </c>
      <c r="B21" s="5" t="s">
        <v>106</v>
      </c>
      <c r="C21" s="5">
        <v>16500</v>
      </c>
      <c r="D21" s="8" t="s">
        <v>128</v>
      </c>
    </row>
    <row r="22" spans="1:4" ht="30">
      <c r="A22" s="5">
        <v>12</v>
      </c>
      <c r="B22" s="5" t="s">
        <v>15</v>
      </c>
      <c r="C22" s="5">
        <v>38820</v>
      </c>
      <c r="D22" s="8" t="s">
        <v>129</v>
      </c>
    </row>
    <row r="23" spans="1:4" ht="15">
      <c r="A23" s="5">
        <v>13</v>
      </c>
      <c r="B23" s="5" t="s">
        <v>82</v>
      </c>
      <c r="C23" s="5">
        <v>2500</v>
      </c>
      <c r="D23" s="8" t="s">
        <v>115</v>
      </c>
    </row>
    <row r="24" spans="1:4" ht="15">
      <c r="A24" s="5">
        <v>14</v>
      </c>
      <c r="B24" s="1" t="s">
        <v>130</v>
      </c>
      <c r="C24" s="1">
        <v>17740</v>
      </c>
      <c r="D24" s="5" t="s">
        <v>109</v>
      </c>
    </row>
    <row r="25" spans="1:4" ht="15">
      <c r="A25" s="5">
        <v>15</v>
      </c>
      <c r="B25" s="5" t="s">
        <v>131</v>
      </c>
      <c r="C25" s="5">
        <v>4741.8</v>
      </c>
      <c r="D25" s="5" t="s">
        <v>109</v>
      </c>
    </row>
    <row r="26" spans="1:4" ht="15">
      <c r="A26" s="5">
        <v>16</v>
      </c>
      <c r="B26" s="5" t="s">
        <v>132</v>
      </c>
      <c r="C26" s="5">
        <v>50080</v>
      </c>
      <c r="D26" s="5" t="s">
        <v>133</v>
      </c>
    </row>
    <row r="27" spans="1:4" ht="15">
      <c r="A27" s="5">
        <v>17</v>
      </c>
      <c r="B27" s="5" t="s">
        <v>113</v>
      </c>
      <c r="C27" s="5">
        <v>2160.64</v>
      </c>
      <c r="D27" s="5" t="s">
        <v>134</v>
      </c>
    </row>
    <row r="28" spans="1:4" ht="15">
      <c r="A28" s="5">
        <v>18</v>
      </c>
      <c r="B28" s="5" t="s">
        <v>136</v>
      </c>
      <c r="C28" s="5">
        <v>10000</v>
      </c>
      <c r="D28" s="5" t="s">
        <v>135</v>
      </c>
    </row>
    <row r="29" spans="1:4" ht="15">
      <c r="A29" s="5">
        <v>19</v>
      </c>
      <c r="B29" s="5" t="s">
        <v>137</v>
      </c>
      <c r="C29" s="5">
        <v>49965</v>
      </c>
      <c r="D29" s="5" t="s">
        <v>138</v>
      </c>
    </row>
    <row r="30" spans="1:4" ht="15">
      <c r="A30" s="5">
        <v>20</v>
      </c>
      <c r="B30" s="5" t="s">
        <v>80</v>
      </c>
      <c r="C30" s="5">
        <v>86270</v>
      </c>
      <c r="D30" s="5" t="s">
        <v>70</v>
      </c>
    </row>
    <row r="31" spans="1:9" ht="15">
      <c r="A31" s="5">
        <v>21</v>
      </c>
      <c r="B31" s="5" t="s">
        <v>80</v>
      </c>
      <c r="C31" s="5">
        <v>6976.8</v>
      </c>
      <c r="D31" s="8" t="s">
        <v>71</v>
      </c>
      <c r="H31" s="1" t="s">
        <v>83</v>
      </c>
      <c r="I31" s="1" t="s">
        <v>83</v>
      </c>
    </row>
    <row r="32" spans="1:4" ht="15">
      <c r="A32" s="5">
        <v>22</v>
      </c>
      <c r="B32" s="5" t="s">
        <v>84</v>
      </c>
      <c r="C32" s="5">
        <v>165000</v>
      </c>
      <c r="D32" s="8" t="s">
        <v>85</v>
      </c>
    </row>
    <row r="33" spans="1:4" ht="15">
      <c r="A33" s="5">
        <v>23</v>
      </c>
      <c r="B33" s="5" t="s">
        <v>139</v>
      </c>
      <c r="C33" s="5">
        <v>5929.26</v>
      </c>
      <c r="D33" s="5" t="s">
        <v>140</v>
      </c>
    </row>
    <row r="34" spans="1:4" ht="15">
      <c r="A34" s="5">
        <v>24</v>
      </c>
      <c r="B34" s="5" t="s">
        <v>141</v>
      </c>
      <c r="C34" s="5">
        <v>71050</v>
      </c>
      <c r="D34" s="5" t="s">
        <v>142</v>
      </c>
    </row>
    <row r="35" spans="1:4" ht="15">
      <c r="A35" s="5">
        <v>25</v>
      </c>
      <c r="B35" s="5" t="s">
        <v>111</v>
      </c>
      <c r="C35" s="5">
        <v>30000</v>
      </c>
      <c r="D35" s="5" t="s">
        <v>143</v>
      </c>
    </row>
    <row r="36" spans="1:8" ht="15">
      <c r="A36" s="5">
        <v>26</v>
      </c>
      <c r="B36" s="5" t="s">
        <v>19</v>
      </c>
      <c r="C36" s="5">
        <v>31200</v>
      </c>
      <c r="D36" s="8" t="s">
        <v>93</v>
      </c>
      <c r="G36" s="1" t="s">
        <v>83</v>
      </c>
      <c r="H36" s="1">
        <v>2822.4</v>
      </c>
    </row>
    <row r="37" spans="1:4" ht="15">
      <c r="A37" s="5">
        <v>27</v>
      </c>
      <c r="B37" s="5" t="s">
        <v>144</v>
      </c>
      <c r="C37" s="5">
        <v>2893.46</v>
      </c>
      <c r="D37" s="8" t="s">
        <v>145</v>
      </c>
    </row>
    <row r="38" spans="1:4" ht="15">
      <c r="A38" s="5">
        <v>28</v>
      </c>
      <c r="B38" s="5" t="s">
        <v>94</v>
      </c>
      <c r="C38" s="5">
        <v>22600</v>
      </c>
      <c r="D38" s="8" t="s">
        <v>146</v>
      </c>
    </row>
    <row r="39" spans="1:4" ht="15">
      <c r="A39" s="5">
        <v>29</v>
      </c>
      <c r="B39" s="5" t="s">
        <v>21</v>
      </c>
      <c r="C39" s="5">
        <v>55396.28</v>
      </c>
      <c r="D39" s="8" t="s">
        <v>40</v>
      </c>
    </row>
    <row r="40" spans="1:4" ht="15">
      <c r="A40" s="5">
        <v>30</v>
      </c>
      <c r="B40" s="5" t="s">
        <v>22</v>
      </c>
      <c r="C40" s="5">
        <v>2410.72</v>
      </c>
      <c r="D40" s="8"/>
    </row>
    <row r="41" spans="1:4" ht="15">
      <c r="A41" s="5">
        <v>31</v>
      </c>
      <c r="B41" s="5" t="s">
        <v>79</v>
      </c>
      <c r="C41" s="1">
        <v>250549.84</v>
      </c>
      <c r="D41" s="8"/>
    </row>
    <row r="42" spans="1:4" ht="15">
      <c r="A42" s="5">
        <v>32</v>
      </c>
      <c r="B42" s="5" t="s">
        <v>42</v>
      </c>
      <c r="C42" s="5">
        <v>39599</v>
      </c>
      <c r="D42" s="8"/>
    </row>
    <row r="43" spans="1:4" ht="15">
      <c r="A43" s="5">
        <v>33</v>
      </c>
      <c r="B43" s="5" t="s">
        <v>43</v>
      </c>
      <c r="C43" s="5">
        <v>42668.81</v>
      </c>
      <c r="D43" s="8"/>
    </row>
    <row r="44" spans="1:4" ht="15">
      <c r="A44" s="5">
        <v>34</v>
      </c>
      <c r="B44" s="5" t="s">
        <v>77</v>
      </c>
      <c r="C44" s="1">
        <v>6950.16</v>
      </c>
      <c r="D44" s="8"/>
    </row>
    <row r="45" spans="1:4" ht="27.75" customHeight="1">
      <c r="A45" s="9"/>
      <c r="B45" s="10" t="s">
        <v>78</v>
      </c>
      <c r="C45" s="10">
        <f>SUM(C11:C44)</f>
        <v>1222450.76</v>
      </c>
      <c r="D45" s="8"/>
    </row>
    <row r="46" spans="1:4" ht="27.75" customHeight="1">
      <c r="A46" s="9"/>
      <c r="B46" s="10" t="s">
        <v>120</v>
      </c>
      <c r="C46" s="10"/>
      <c r="D46" s="10">
        <f>C3+C4-C45</f>
        <v>2584928.71</v>
      </c>
    </row>
    <row r="47" ht="28.5" customHeight="1"/>
    <row r="48" spans="2:4" ht="15">
      <c r="B48" s="11" t="s">
        <v>89</v>
      </c>
      <c r="D48" s="1" t="s">
        <v>90</v>
      </c>
    </row>
  </sheetData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workbookViewId="0" topLeftCell="A1">
      <selection activeCell="B85" sqref="B85"/>
    </sheetView>
  </sheetViews>
  <sheetFormatPr defaultColWidth="9.00390625" defaultRowHeight="12.75"/>
  <cols>
    <col min="1" max="1" width="5.00390625" style="1" customWidth="1"/>
    <col min="2" max="2" width="44.625" style="1" customWidth="1"/>
    <col min="3" max="3" width="19.125" style="1" customWidth="1"/>
    <col min="4" max="4" width="39.875" style="1" customWidth="1"/>
    <col min="5" max="6" width="9.125" style="1" customWidth="1"/>
    <col min="7" max="7" width="12.375" style="1" customWidth="1"/>
    <col min="8" max="8" width="8.00390625" style="1" hidden="1" customWidth="1"/>
    <col min="9" max="9" width="9.125" style="1" hidden="1" customWidth="1"/>
    <col min="10" max="16384" width="9.125" style="1" customWidth="1"/>
  </cols>
  <sheetData>
    <row r="1" spans="1:4" s="3" customFormat="1" ht="18.75" customHeight="1">
      <c r="A1" s="17" t="s">
        <v>47</v>
      </c>
      <c r="B1" s="17"/>
      <c r="C1" s="17"/>
      <c r="D1" s="17"/>
    </row>
    <row r="2" spans="1:4" s="3" customFormat="1" ht="18.75" customHeight="1">
      <c r="A2" s="17" t="s">
        <v>147</v>
      </c>
      <c r="B2" s="17"/>
      <c r="C2" s="17"/>
      <c r="D2" s="17"/>
    </row>
    <row r="3" spans="2:3" s="3" customFormat="1" ht="18.75" customHeight="1">
      <c r="B3" s="13" t="s">
        <v>148</v>
      </c>
      <c r="C3" s="7">
        <v>657429.79</v>
      </c>
    </row>
    <row r="4" spans="2:3" s="3" customFormat="1" ht="18.75" customHeight="1">
      <c r="B4" s="7" t="s">
        <v>149</v>
      </c>
      <c r="C4" s="7">
        <v>9933967.54</v>
      </c>
    </row>
    <row r="5" spans="2:3" s="3" customFormat="1" ht="14.25" customHeight="1">
      <c r="B5" s="7" t="s">
        <v>56</v>
      </c>
      <c r="C5" s="7"/>
    </row>
    <row r="6" spans="2:3" s="3" customFormat="1" ht="20.25" customHeight="1">
      <c r="B6" s="3" t="s">
        <v>57</v>
      </c>
      <c r="C6" s="3">
        <v>9118480.29</v>
      </c>
    </row>
    <row r="7" spans="2:3" s="3" customFormat="1" ht="20.25" customHeight="1">
      <c r="B7" s="3" t="s">
        <v>58</v>
      </c>
      <c r="C7" s="3">
        <v>696706.04</v>
      </c>
    </row>
    <row r="8" spans="2:3" s="3" customFormat="1" ht="20.25" customHeight="1">
      <c r="B8" s="3" t="s">
        <v>181</v>
      </c>
      <c r="C8" s="3">
        <v>91332</v>
      </c>
    </row>
    <row r="9" spans="2:3" s="3" customFormat="1" ht="20.25" customHeight="1">
      <c r="B9" s="3" t="s">
        <v>119</v>
      </c>
      <c r="C9" s="3">
        <v>3316.22</v>
      </c>
    </row>
    <row r="10" spans="2:3" s="3" customFormat="1" ht="20.25" customHeight="1">
      <c r="B10" s="3" t="s">
        <v>59</v>
      </c>
      <c r="C10" s="3">
        <v>10000</v>
      </c>
    </row>
    <row r="11" spans="1:4" s="2" customFormat="1" ht="30">
      <c r="A11" s="4" t="s">
        <v>0</v>
      </c>
      <c r="B11" s="4" t="s">
        <v>1</v>
      </c>
      <c r="C11" s="4" t="s">
        <v>2</v>
      </c>
      <c r="D11" s="4" t="s">
        <v>3</v>
      </c>
    </row>
    <row r="12" spans="1:4" s="2" customFormat="1" ht="15">
      <c r="A12" s="4">
        <v>1</v>
      </c>
      <c r="B12" s="5" t="s">
        <v>150</v>
      </c>
      <c r="C12" s="14">
        <v>3000</v>
      </c>
      <c r="D12" s="8" t="s">
        <v>151</v>
      </c>
    </row>
    <row r="13" spans="1:4" s="2" customFormat="1" ht="30">
      <c r="A13" s="4">
        <v>2</v>
      </c>
      <c r="B13" s="16" t="s">
        <v>4</v>
      </c>
      <c r="C13" s="14">
        <v>3500</v>
      </c>
      <c r="D13" s="8" t="s">
        <v>5</v>
      </c>
    </row>
    <row r="14" spans="1:4" ht="15">
      <c r="A14" s="4">
        <v>3</v>
      </c>
      <c r="B14" s="5" t="s">
        <v>60</v>
      </c>
      <c r="C14" s="14">
        <v>239417.52</v>
      </c>
      <c r="D14" s="8" t="s">
        <v>7</v>
      </c>
    </row>
    <row r="15" spans="1:4" ht="15">
      <c r="A15" s="4">
        <v>4</v>
      </c>
      <c r="B15" s="5" t="s">
        <v>24</v>
      </c>
      <c r="C15" s="14">
        <v>93544</v>
      </c>
      <c r="D15" s="8" t="s">
        <v>152</v>
      </c>
    </row>
    <row r="16" spans="1:4" ht="15">
      <c r="A16" s="4">
        <v>5</v>
      </c>
      <c r="B16" s="5" t="s">
        <v>99</v>
      </c>
      <c r="C16" s="14">
        <v>6829</v>
      </c>
      <c r="D16" s="8" t="s">
        <v>100</v>
      </c>
    </row>
    <row r="17" spans="1:4" ht="15">
      <c r="A17" s="4">
        <v>6</v>
      </c>
      <c r="B17" s="5" t="s">
        <v>86</v>
      </c>
      <c r="C17" s="14">
        <v>18345.6</v>
      </c>
      <c r="D17" s="8" t="s">
        <v>88</v>
      </c>
    </row>
    <row r="18" spans="1:4" ht="15">
      <c r="A18" s="4">
        <v>7</v>
      </c>
      <c r="B18" s="5" t="s">
        <v>8</v>
      </c>
      <c r="C18" s="14">
        <v>1180</v>
      </c>
      <c r="D18" s="8" t="s">
        <v>153</v>
      </c>
    </row>
    <row r="19" spans="1:4" ht="15">
      <c r="A19" s="4">
        <v>8</v>
      </c>
      <c r="B19" s="5" t="s">
        <v>101</v>
      </c>
      <c r="C19" s="14">
        <v>3062.6</v>
      </c>
      <c r="D19" s="8" t="s">
        <v>154</v>
      </c>
    </row>
    <row r="20" spans="1:4" ht="30">
      <c r="A20" s="4">
        <v>9</v>
      </c>
      <c r="B20" s="16" t="s">
        <v>102</v>
      </c>
      <c r="C20" s="14">
        <v>13116.44</v>
      </c>
      <c r="D20" s="8" t="s">
        <v>104</v>
      </c>
    </row>
    <row r="21" spans="1:4" ht="15">
      <c r="A21" s="4">
        <v>10</v>
      </c>
      <c r="B21" s="5" t="s">
        <v>61</v>
      </c>
      <c r="C21" s="14">
        <v>3900</v>
      </c>
      <c r="D21" s="8" t="s">
        <v>155</v>
      </c>
    </row>
    <row r="22" spans="1:4" ht="15">
      <c r="A22" s="4">
        <v>11</v>
      </c>
      <c r="B22" s="5" t="s">
        <v>9</v>
      </c>
      <c r="C22" s="14">
        <v>7910</v>
      </c>
      <c r="D22" s="8" t="s">
        <v>27</v>
      </c>
    </row>
    <row r="23" spans="1:4" ht="15">
      <c r="A23" s="4">
        <v>12</v>
      </c>
      <c r="B23" s="5" t="s">
        <v>121</v>
      </c>
      <c r="C23" s="14">
        <v>3540</v>
      </c>
      <c r="D23" s="8" t="s">
        <v>127</v>
      </c>
    </row>
    <row r="24" spans="1:4" ht="15">
      <c r="A24" s="4">
        <v>13</v>
      </c>
      <c r="B24" s="5" t="s">
        <v>10</v>
      </c>
      <c r="C24" s="14">
        <v>245005.13</v>
      </c>
      <c r="D24" s="8" t="s">
        <v>28</v>
      </c>
    </row>
    <row r="25" spans="1:4" ht="15">
      <c r="A25" s="4">
        <v>14</v>
      </c>
      <c r="B25" s="5" t="s">
        <v>198</v>
      </c>
      <c r="C25" s="14">
        <v>21278.16</v>
      </c>
      <c r="D25" s="8" t="s">
        <v>29</v>
      </c>
    </row>
    <row r="26" spans="1:4" ht="15">
      <c r="A26" s="4">
        <v>15</v>
      </c>
      <c r="B26" s="5" t="s">
        <v>12</v>
      </c>
      <c r="C26" s="14">
        <v>1063099.94</v>
      </c>
      <c r="D26" s="8" t="s">
        <v>122</v>
      </c>
    </row>
    <row r="27" spans="1:4" ht="15">
      <c r="A27" s="4">
        <v>16</v>
      </c>
      <c r="B27" s="5" t="s">
        <v>13</v>
      </c>
      <c r="C27" s="14">
        <v>602100</v>
      </c>
      <c r="D27" s="8" t="s">
        <v>32</v>
      </c>
    </row>
    <row r="28" spans="1:4" ht="15">
      <c r="A28" s="4">
        <v>17</v>
      </c>
      <c r="B28" s="5" t="s">
        <v>156</v>
      </c>
      <c r="C28" s="14">
        <v>2200</v>
      </c>
      <c r="D28" s="8" t="s">
        <v>157</v>
      </c>
    </row>
    <row r="29" spans="1:4" ht="15">
      <c r="A29" s="4">
        <v>18</v>
      </c>
      <c r="B29" s="5" t="s">
        <v>158</v>
      </c>
      <c r="C29" s="14">
        <v>2570</v>
      </c>
      <c r="D29" s="8" t="s">
        <v>159</v>
      </c>
    </row>
    <row r="30" spans="1:4" ht="15">
      <c r="A30" s="4">
        <v>19</v>
      </c>
      <c r="B30" s="5" t="s">
        <v>123</v>
      </c>
      <c r="C30" s="14">
        <v>1200</v>
      </c>
      <c r="D30" s="8" t="s">
        <v>160</v>
      </c>
    </row>
    <row r="31" spans="1:4" ht="15">
      <c r="A31" s="4">
        <v>20</v>
      </c>
      <c r="B31" s="5" t="s">
        <v>161</v>
      </c>
      <c r="C31" s="14">
        <v>324</v>
      </c>
      <c r="D31" s="8" t="s">
        <v>162</v>
      </c>
    </row>
    <row r="32" spans="1:4" ht="15">
      <c r="A32" s="4">
        <v>21</v>
      </c>
      <c r="B32" s="5" t="s">
        <v>125</v>
      </c>
      <c r="C32" s="14">
        <v>12935.27</v>
      </c>
      <c r="D32" s="8" t="s">
        <v>126</v>
      </c>
    </row>
    <row r="33" spans="1:4" ht="15">
      <c r="A33" s="4">
        <v>22</v>
      </c>
      <c r="B33" s="5" t="s">
        <v>14</v>
      </c>
      <c r="C33" s="14">
        <v>11048.52</v>
      </c>
      <c r="D33" s="8" t="s">
        <v>154</v>
      </c>
    </row>
    <row r="34" spans="1:4" ht="15">
      <c r="A34" s="4">
        <v>23</v>
      </c>
      <c r="B34" s="5" t="s">
        <v>163</v>
      </c>
      <c r="C34" s="14">
        <v>10550</v>
      </c>
      <c r="D34" s="8" t="s">
        <v>164</v>
      </c>
    </row>
    <row r="35" spans="1:4" ht="15">
      <c r="A35" s="4">
        <v>24</v>
      </c>
      <c r="B35" s="5" t="s">
        <v>106</v>
      </c>
      <c r="C35" s="14">
        <v>37373</v>
      </c>
      <c r="D35" s="8" t="s">
        <v>128</v>
      </c>
    </row>
    <row r="36" spans="1:4" ht="15">
      <c r="A36" s="4">
        <v>25</v>
      </c>
      <c r="B36" s="5" t="s">
        <v>92</v>
      </c>
      <c r="C36" s="14">
        <v>5210</v>
      </c>
      <c r="D36" s="8" t="s">
        <v>165</v>
      </c>
    </row>
    <row r="37" spans="1:4" ht="15">
      <c r="A37" s="4">
        <v>26</v>
      </c>
      <c r="B37" s="5" t="s">
        <v>62</v>
      </c>
      <c r="C37" s="14">
        <v>18225.69</v>
      </c>
      <c r="D37" s="8" t="s">
        <v>166</v>
      </c>
    </row>
    <row r="38" spans="1:4" ht="30">
      <c r="A38" s="4">
        <v>27</v>
      </c>
      <c r="B38" s="5" t="s">
        <v>15</v>
      </c>
      <c r="C38" s="14">
        <v>122205.8</v>
      </c>
      <c r="D38" s="8" t="s">
        <v>129</v>
      </c>
    </row>
    <row r="39" spans="1:4" ht="15">
      <c r="A39" s="4">
        <v>28</v>
      </c>
      <c r="B39" s="5" t="s">
        <v>192</v>
      </c>
      <c r="C39" s="14">
        <v>2270.55</v>
      </c>
      <c r="D39" s="8" t="s">
        <v>193</v>
      </c>
    </row>
    <row r="40" spans="1:4" ht="15">
      <c r="A40" s="4">
        <v>29</v>
      </c>
      <c r="B40" s="5" t="s">
        <v>82</v>
      </c>
      <c r="C40" s="14">
        <v>20800</v>
      </c>
      <c r="D40" s="8" t="s">
        <v>115</v>
      </c>
    </row>
    <row r="41" spans="1:4" ht="15">
      <c r="A41" s="4">
        <v>30</v>
      </c>
      <c r="B41" s="1" t="s">
        <v>130</v>
      </c>
      <c r="C41" s="14">
        <v>17740</v>
      </c>
      <c r="D41" s="5" t="s">
        <v>109</v>
      </c>
    </row>
    <row r="42" spans="1:4" ht="15">
      <c r="A42" s="4">
        <v>31</v>
      </c>
      <c r="B42" s="5" t="s">
        <v>131</v>
      </c>
      <c r="C42" s="14">
        <v>4741.8</v>
      </c>
      <c r="D42" s="5" t="s">
        <v>109</v>
      </c>
    </row>
    <row r="43" spans="1:4" ht="15">
      <c r="A43" s="4">
        <v>32</v>
      </c>
      <c r="B43" s="5" t="s">
        <v>132</v>
      </c>
      <c r="C43" s="14">
        <v>50080</v>
      </c>
      <c r="D43" s="5" t="s">
        <v>133</v>
      </c>
    </row>
    <row r="44" spans="1:4" ht="15">
      <c r="A44" s="4">
        <v>33</v>
      </c>
      <c r="B44" s="5" t="s">
        <v>113</v>
      </c>
      <c r="C44" s="14">
        <v>4096.85</v>
      </c>
      <c r="D44" s="5" t="s">
        <v>134</v>
      </c>
    </row>
    <row r="45" spans="1:4" ht="15">
      <c r="A45" s="4">
        <v>34</v>
      </c>
      <c r="B45" s="5" t="s">
        <v>114</v>
      </c>
      <c r="C45" s="14">
        <v>7481.71</v>
      </c>
      <c r="D45" s="5" t="s">
        <v>109</v>
      </c>
    </row>
    <row r="46" spans="1:4" ht="15">
      <c r="A46" s="4">
        <v>35</v>
      </c>
      <c r="B46" s="5" t="s">
        <v>136</v>
      </c>
      <c r="C46" s="14">
        <v>15000</v>
      </c>
      <c r="D46" s="5" t="s">
        <v>135</v>
      </c>
    </row>
    <row r="47" spans="1:4" ht="15">
      <c r="A47" s="4">
        <v>36</v>
      </c>
      <c r="B47" s="5" t="s">
        <v>167</v>
      </c>
      <c r="C47" s="14">
        <v>151.25</v>
      </c>
      <c r="D47" s="5" t="s">
        <v>168</v>
      </c>
    </row>
    <row r="48" spans="1:4" ht="15">
      <c r="A48" s="4">
        <v>37</v>
      </c>
      <c r="B48" s="5" t="s">
        <v>84</v>
      </c>
      <c r="C48" s="14">
        <v>638571</v>
      </c>
      <c r="D48" s="5" t="s">
        <v>169</v>
      </c>
    </row>
    <row r="49" spans="1:4" ht="15">
      <c r="A49" s="4">
        <v>38</v>
      </c>
      <c r="B49" s="5" t="s">
        <v>170</v>
      </c>
      <c r="C49" s="14">
        <v>22583</v>
      </c>
      <c r="D49" s="5" t="s">
        <v>164</v>
      </c>
    </row>
    <row r="50" spans="1:4" ht="30">
      <c r="A50" s="4">
        <v>39</v>
      </c>
      <c r="B50" s="5" t="s">
        <v>137</v>
      </c>
      <c r="C50" s="14">
        <v>103693</v>
      </c>
      <c r="D50" s="8" t="s">
        <v>171</v>
      </c>
    </row>
    <row r="51" spans="1:4" ht="15">
      <c r="A51" s="4">
        <v>40</v>
      </c>
      <c r="B51" s="5" t="s">
        <v>172</v>
      </c>
      <c r="C51" s="14">
        <v>2210.01</v>
      </c>
      <c r="D51" s="8" t="s">
        <v>173</v>
      </c>
    </row>
    <row r="52" spans="1:4" ht="15">
      <c r="A52" s="4">
        <v>41</v>
      </c>
      <c r="B52" s="5" t="s">
        <v>16</v>
      </c>
      <c r="C52" s="14">
        <v>6340</v>
      </c>
      <c r="D52" s="8" t="s">
        <v>174</v>
      </c>
    </row>
    <row r="53" spans="1:4" ht="15">
      <c r="A53" s="4">
        <v>42</v>
      </c>
      <c r="B53" s="5" t="s">
        <v>80</v>
      </c>
      <c r="C53" s="14">
        <v>305085</v>
      </c>
      <c r="D53" s="5" t="s">
        <v>70</v>
      </c>
    </row>
    <row r="54" spans="1:9" ht="15">
      <c r="A54" s="4">
        <v>43</v>
      </c>
      <c r="B54" s="5" t="s">
        <v>80</v>
      </c>
      <c r="C54" s="14">
        <v>19280.82</v>
      </c>
      <c r="D54" s="8" t="s">
        <v>71</v>
      </c>
      <c r="H54" s="1" t="s">
        <v>83</v>
      </c>
      <c r="I54" s="1" t="s">
        <v>83</v>
      </c>
    </row>
    <row r="55" spans="1:4" ht="15">
      <c r="A55" s="4">
        <v>44</v>
      </c>
      <c r="B55" s="5" t="s">
        <v>17</v>
      </c>
      <c r="C55" s="14">
        <v>170200</v>
      </c>
      <c r="D55" s="8" t="s">
        <v>175</v>
      </c>
    </row>
    <row r="56" spans="1:4" ht="15">
      <c r="A56" s="4">
        <v>45</v>
      </c>
      <c r="B56" s="5" t="s">
        <v>139</v>
      </c>
      <c r="C56" s="14">
        <v>8320.24</v>
      </c>
      <c r="D56" s="5" t="s">
        <v>140</v>
      </c>
    </row>
    <row r="57" spans="1:4" ht="15">
      <c r="A57" s="4">
        <v>46</v>
      </c>
      <c r="B57" s="5" t="s">
        <v>141</v>
      </c>
      <c r="C57" s="14">
        <v>71050</v>
      </c>
      <c r="D57" s="5" t="s">
        <v>142</v>
      </c>
    </row>
    <row r="58" spans="1:4" ht="15">
      <c r="A58" s="4">
        <v>47</v>
      </c>
      <c r="B58" s="5" t="s">
        <v>176</v>
      </c>
      <c r="C58" s="14">
        <v>1010</v>
      </c>
      <c r="D58" s="5" t="s">
        <v>177</v>
      </c>
    </row>
    <row r="59" spans="1:4" ht="15">
      <c r="A59" s="4">
        <v>48</v>
      </c>
      <c r="B59" s="5" t="s">
        <v>108</v>
      </c>
      <c r="C59" s="14">
        <v>1390</v>
      </c>
      <c r="D59" s="5" t="s">
        <v>178</v>
      </c>
    </row>
    <row r="60" spans="1:4" ht="15">
      <c r="A60" s="4">
        <v>49</v>
      </c>
      <c r="B60" s="5" t="s">
        <v>179</v>
      </c>
      <c r="C60" s="14">
        <v>360</v>
      </c>
      <c r="D60" s="5" t="s">
        <v>180</v>
      </c>
    </row>
    <row r="61" spans="1:4" ht="15">
      <c r="A61" s="4">
        <v>50</v>
      </c>
      <c r="B61" s="5" t="s">
        <v>110</v>
      </c>
      <c r="C61" s="14">
        <v>1654.64</v>
      </c>
      <c r="D61" s="5" t="s">
        <v>109</v>
      </c>
    </row>
    <row r="62" spans="1:4" ht="24" customHeight="1">
      <c r="A62" s="4">
        <v>51</v>
      </c>
      <c r="B62" s="5" t="s">
        <v>65</v>
      </c>
      <c r="C62" s="14">
        <v>147121</v>
      </c>
      <c r="D62" s="8" t="s">
        <v>182</v>
      </c>
    </row>
    <row r="63" spans="1:4" ht="15">
      <c r="A63" s="4">
        <v>52</v>
      </c>
      <c r="B63" s="5" t="s">
        <v>183</v>
      </c>
      <c r="C63" s="14">
        <v>4338</v>
      </c>
      <c r="D63" s="5" t="s">
        <v>109</v>
      </c>
    </row>
    <row r="64" spans="1:4" ht="15">
      <c r="A64" s="4">
        <v>53</v>
      </c>
      <c r="B64" s="5" t="s">
        <v>111</v>
      </c>
      <c r="C64" s="14">
        <v>42000</v>
      </c>
      <c r="D64" s="8" t="s">
        <v>143</v>
      </c>
    </row>
    <row r="65" spans="1:4" ht="30">
      <c r="A65" s="4">
        <v>54</v>
      </c>
      <c r="B65" s="5" t="s">
        <v>18</v>
      </c>
      <c r="C65" s="14">
        <v>980358</v>
      </c>
      <c r="D65" s="8" t="s">
        <v>184</v>
      </c>
    </row>
    <row r="66" spans="1:4" ht="15">
      <c r="A66" s="4">
        <v>55</v>
      </c>
      <c r="B66" s="5" t="s">
        <v>66</v>
      </c>
      <c r="C66" s="14">
        <v>7400</v>
      </c>
      <c r="D66" s="8" t="s">
        <v>185</v>
      </c>
    </row>
    <row r="67" spans="1:8" ht="15">
      <c r="A67" s="4">
        <v>56</v>
      </c>
      <c r="B67" s="5" t="s">
        <v>19</v>
      </c>
      <c r="C67" s="14">
        <v>194327.39</v>
      </c>
      <c r="D67" s="8" t="s">
        <v>93</v>
      </c>
      <c r="G67" s="1" t="s">
        <v>83</v>
      </c>
      <c r="H67" s="1">
        <v>2822.4</v>
      </c>
    </row>
    <row r="68" spans="1:4" ht="15">
      <c r="A68" s="4">
        <v>57</v>
      </c>
      <c r="B68" s="5" t="s">
        <v>186</v>
      </c>
      <c r="C68" s="14">
        <v>15307.74</v>
      </c>
      <c r="D68" s="8" t="s">
        <v>145</v>
      </c>
    </row>
    <row r="69" spans="1:4" ht="15">
      <c r="A69" s="4">
        <v>58</v>
      </c>
      <c r="B69" s="5" t="s">
        <v>144</v>
      </c>
      <c r="C69" s="14">
        <v>2893.46</v>
      </c>
      <c r="D69" s="8" t="s">
        <v>145</v>
      </c>
    </row>
    <row r="70" spans="1:4" ht="15">
      <c r="A70" s="4">
        <v>59</v>
      </c>
      <c r="B70" s="5" t="s">
        <v>187</v>
      </c>
      <c r="C70" s="14">
        <v>108</v>
      </c>
      <c r="D70" s="8" t="s">
        <v>188</v>
      </c>
    </row>
    <row r="71" spans="1:4" ht="15">
      <c r="A71" s="4">
        <v>60</v>
      </c>
      <c r="B71" s="5" t="s">
        <v>94</v>
      </c>
      <c r="C71" s="14">
        <v>42600</v>
      </c>
      <c r="D71" s="8" t="s">
        <v>146</v>
      </c>
    </row>
    <row r="72" spans="1:4" ht="15">
      <c r="A72" s="4">
        <v>61</v>
      </c>
      <c r="B72" s="5" t="s">
        <v>20</v>
      </c>
      <c r="C72" s="14">
        <v>848429</v>
      </c>
      <c r="D72" s="8" t="s">
        <v>169</v>
      </c>
    </row>
    <row r="73" spans="1:4" ht="15">
      <c r="A73" s="4">
        <v>62</v>
      </c>
      <c r="B73" s="5" t="s">
        <v>21</v>
      </c>
      <c r="C73" s="14">
        <v>297243.26</v>
      </c>
      <c r="D73" s="8" t="s">
        <v>40</v>
      </c>
    </row>
    <row r="74" spans="1:4" ht="15">
      <c r="A74" s="4">
        <v>63</v>
      </c>
      <c r="B74" s="5" t="s">
        <v>23</v>
      </c>
      <c r="C74" s="14">
        <v>5369</v>
      </c>
      <c r="D74" s="5" t="s">
        <v>109</v>
      </c>
    </row>
    <row r="75" spans="1:4" ht="15">
      <c r="A75" s="4">
        <v>64</v>
      </c>
      <c r="B75" s="5" t="s">
        <v>190</v>
      </c>
      <c r="C75" s="14">
        <v>2832</v>
      </c>
      <c r="D75" s="5" t="s">
        <v>191</v>
      </c>
    </row>
    <row r="76" spans="1:4" ht="15">
      <c r="A76" s="4">
        <v>65</v>
      </c>
      <c r="B76" s="5" t="s">
        <v>194</v>
      </c>
      <c r="C76" s="14">
        <v>1000</v>
      </c>
      <c r="D76" s="5" t="s">
        <v>195</v>
      </c>
    </row>
    <row r="77" spans="1:4" ht="45">
      <c r="A77" s="4">
        <v>66</v>
      </c>
      <c r="B77" s="5" t="s">
        <v>22</v>
      </c>
      <c r="C77" s="14">
        <v>23958.86</v>
      </c>
      <c r="D77" s="8" t="s">
        <v>189</v>
      </c>
    </row>
    <row r="78" spans="1:4" ht="15">
      <c r="A78" s="4">
        <v>67</v>
      </c>
      <c r="B78" s="5" t="s">
        <v>79</v>
      </c>
      <c r="C78" s="14">
        <v>990129.2</v>
      </c>
      <c r="D78" s="8"/>
    </row>
    <row r="79" spans="1:4" ht="15">
      <c r="A79" s="4">
        <v>68</v>
      </c>
      <c r="B79" s="5" t="s">
        <v>42</v>
      </c>
      <c r="C79" s="14">
        <v>152052</v>
      </c>
      <c r="D79" s="8"/>
    </row>
    <row r="80" spans="1:4" ht="15">
      <c r="A80" s="4">
        <v>69</v>
      </c>
      <c r="B80" s="5" t="s">
        <v>43</v>
      </c>
      <c r="C80" s="14">
        <v>164996.37</v>
      </c>
      <c r="D80" s="8"/>
    </row>
    <row r="81" spans="1:4" ht="15">
      <c r="A81" s="4">
        <v>70</v>
      </c>
      <c r="B81" s="5" t="s">
        <v>196</v>
      </c>
      <c r="C81" s="14">
        <v>6831</v>
      </c>
      <c r="D81" s="8"/>
    </row>
    <row r="82" spans="1:4" ht="15">
      <c r="A82" s="4">
        <v>71</v>
      </c>
      <c r="B82" s="5" t="s">
        <v>197</v>
      </c>
      <c r="C82" s="14">
        <v>5523</v>
      </c>
      <c r="D82" s="8"/>
    </row>
    <row r="83" spans="1:4" ht="15">
      <c r="A83" s="4">
        <v>72</v>
      </c>
      <c r="B83" s="5" t="s">
        <v>77</v>
      </c>
      <c r="C83" s="14">
        <v>44870.8</v>
      </c>
      <c r="D83" s="8"/>
    </row>
    <row r="84" spans="1:4" ht="27.75" customHeight="1">
      <c r="A84" s="9"/>
      <c r="B84" s="10" t="s">
        <v>78</v>
      </c>
      <c r="C84" s="15">
        <f>SUM(C12:C83)</f>
        <v>8006468.619999999</v>
      </c>
      <c r="D84" s="8"/>
    </row>
    <row r="85" spans="1:4" ht="27.75" customHeight="1">
      <c r="A85" s="9"/>
      <c r="B85" s="10" t="s">
        <v>120</v>
      </c>
      <c r="C85" s="10"/>
      <c r="D85" s="10">
        <f>C3+C4-C84</f>
        <v>2584928.709999999</v>
      </c>
    </row>
    <row r="86" ht="28.5" customHeight="1"/>
    <row r="87" spans="2:4" ht="15">
      <c r="B87" s="11" t="s">
        <v>89</v>
      </c>
      <c r="D87" s="1" t="s">
        <v>90</v>
      </c>
    </row>
  </sheetData>
  <mergeCells count="2">
    <mergeCell ref="A1:D1"/>
    <mergeCell ref="A2:D2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"Олимп"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Свердлова</cp:lastModifiedBy>
  <cp:lastPrinted>2007-05-14T21:43:53Z</cp:lastPrinted>
  <dcterms:created xsi:type="dcterms:W3CDTF">2006-06-13T14:12:27Z</dcterms:created>
  <dcterms:modified xsi:type="dcterms:W3CDTF">2007-05-17T08:04:37Z</dcterms:modified>
  <cp:category/>
  <cp:version/>
  <cp:contentType/>
  <cp:contentStatus/>
</cp:coreProperties>
</file>